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2.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X:\NHSO\Communications\Website\2018 Website Development\Images and Documents\Waste Prevention\"/>
    </mc:Choice>
  </mc:AlternateContent>
  <bookViews>
    <workbookView xWindow="0" yWindow="0" windowWidth="28800" windowHeight="11640" tabRatio="820"/>
  </bookViews>
  <sheets>
    <sheet name="INSTRUCTION &amp; INPUT" sheetId="12" r:id="rId1"/>
    <sheet name="WARD 1" sheetId="5" r:id="rId2"/>
    <sheet name="WARD 2" sheetId="13" r:id="rId3"/>
    <sheet name="WARD 3" sheetId="14" r:id="rId4"/>
    <sheet name="WARD 4" sheetId="15" r:id="rId5"/>
    <sheet name="WARD 5" sheetId="16" r:id="rId6"/>
    <sheet name="OVERALL RESULTS" sheetId="17" r:id="rId7"/>
    <sheet name="INDIVIDUAL WARD RESULTS" sheetId="24" r:id="rId8"/>
    <sheet name="-" sheetId="25" r:id="rId9"/>
    <sheet name="Calculation sheets" sheetId="6" r:id="rId10"/>
  </sheets>
  <definedNames>
    <definedName name="_xlnm._FilterDatabase" localSheetId="9" hidden="1">'Calculation sheets'!$CO$6:$CO$30</definedName>
    <definedName name="Condiments">'INSTRUCTION &amp; INPUT'!#REF!</definedName>
    <definedName name="Food">'INSTRUCTION &amp; INPUT'!$H$33:$H$58</definedName>
    <definedName name="Food_Description">'INSTRUCTION &amp; INPUT'!$H$33:$H$58</definedName>
    <definedName name="Food_Type">'INSTRUCTION &amp; INPUT'!$I$33:$I$60</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H9" i="6" l="1"/>
  <c r="D9" i="6"/>
  <c r="W102" i="6"/>
  <c r="I6" i="17"/>
  <c r="J9" i="6"/>
  <c r="K9" i="6"/>
  <c r="L9" i="6"/>
  <c r="M9" i="6"/>
  <c r="J10" i="6"/>
  <c r="K10" i="6"/>
  <c r="L10" i="6"/>
  <c r="M10" i="6"/>
  <c r="J11" i="6"/>
  <c r="K11" i="6"/>
  <c r="L11" i="6"/>
  <c r="M11" i="6"/>
  <c r="J12" i="6"/>
  <c r="K12" i="6"/>
  <c r="L12" i="6"/>
  <c r="M12" i="6"/>
  <c r="J13" i="6"/>
  <c r="K13" i="6"/>
  <c r="L13" i="6"/>
  <c r="M13" i="6"/>
  <c r="J14" i="6"/>
  <c r="K14" i="6"/>
  <c r="L14" i="6"/>
  <c r="M14" i="6"/>
  <c r="J15" i="6"/>
  <c r="K15" i="6"/>
  <c r="L15" i="6"/>
  <c r="M15" i="6"/>
  <c r="J16" i="6"/>
  <c r="K16" i="6"/>
  <c r="L16" i="6"/>
  <c r="M16" i="6"/>
  <c r="J17" i="6"/>
  <c r="K17" i="6"/>
  <c r="L17" i="6"/>
  <c r="M17" i="6"/>
  <c r="J18" i="6"/>
  <c r="K18" i="6"/>
  <c r="L18" i="6"/>
  <c r="M18" i="6"/>
  <c r="J19" i="6"/>
  <c r="K19" i="6"/>
  <c r="L19" i="6"/>
  <c r="M19" i="6"/>
  <c r="J20" i="6"/>
  <c r="K20" i="6"/>
  <c r="L20" i="6"/>
  <c r="M20" i="6"/>
  <c r="J21" i="6"/>
  <c r="K21" i="6"/>
  <c r="L21" i="6"/>
  <c r="M21" i="6"/>
  <c r="J22" i="6"/>
  <c r="K22" i="6"/>
  <c r="L22" i="6"/>
  <c r="M22" i="6"/>
  <c r="J23" i="6"/>
  <c r="K23" i="6"/>
  <c r="L23" i="6"/>
  <c r="M23" i="6"/>
  <c r="J24" i="6"/>
  <c r="K24" i="6"/>
  <c r="L24" i="6"/>
  <c r="M24" i="6"/>
  <c r="J25" i="6"/>
  <c r="K25" i="6"/>
  <c r="L25" i="6"/>
  <c r="M25" i="6"/>
  <c r="J26" i="6"/>
  <c r="K26" i="6"/>
  <c r="L26" i="6"/>
  <c r="M26" i="6"/>
  <c r="J27" i="6"/>
  <c r="K27" i="6"/>
  <c r="L27" i="6"/>
  <c r="M27" i="6"/>
  <c r="J28" i="6"/>
  <c r="K28" i="6"/>
  <c r="L28" i="6"/>
  <c r="M28" i="6"/>
  <c r="J29" i="6"/>
  <c r="K29" i="6"/>
  <c r="L29" i="6"/>
  <c r="M29" i="6"/>
  <c r="J30" i="6"/>
  <c r="K30" i="6"/>
  <c r="L30" i="6"/>
  <c r="M30" i="6"/>
  <c r="J31" i="6"/>
  <c r="K31" i="6"/>
  <c r="L31" i="6"/>
  <c r="M31" i="6"/>
  <c r="J32" i="6"/>
  <c r="K32" i="6"/>
  <c r="L32" i="6"/>
  <c r="M32" i="6"/>
  <c r="J33" i="6"/>
  <c r="K33" i="6"/>
  <c r="L33" i="6"/>
  <c r="M33" i="6"/>
  <c r="M34" i="6"/>
  <c r="C34" i="17"/>
  <c r="AA9" i="6"/>
  <c r="AB9" i="6"/>
  <c r="AC9" i="6"/>
  <c r="AD9" i="6"/>
  <c r="AA10" i="6"/>
  <c r="AB10" i="6"/>
  <c r="AC10" i="6"/>
  <c r="AD10" i="6"/>
  <c r="AA11" i="6"/>
  <c r="AB11" i="6"/>
  <c r="AC11" i="6"/>
  <c r="AD11" i="6"/>
  <c r="AA12" i="6"/>
  <c r="AB12" i="6"/>
  <c r="AC12" i="6"/>
  <c r="AD12" i="6"/>
  <c r="AA13" i="6"/>
  <c r="AB13" i="6"/>
  <c r="AC13" i="6"/>
  <c r="AD13" i="6"/>
  <c r="AA14" i="6"/>
  <c r="AB14" i="6"/>
  <c r="AC14" i="6"/>
  <c r="AD14" i="6"/>
  <c r="AA15" i="6"/>
  <c r="AB15" i="6"/>
  <c r="AC15" i="6"/>
  <c r="AD15" i="6"/>
  <c r="AA16" i="6"/>
  <c r="AB16" i="6"/>
  <c r="AC16" i="6"/>
  <c r="AD16" i="6"/>
  <c r="AA17" i="6"/>
  <c r="AB17" i="6"/>
  <c r="AC17" i="6"/>
  <c r="AD17" i="6"/>
  <c r="AA18" i="6"/>
  <c r="AB18" i="6"/>
  <c r="AC18" i="6"/>
  <c r="AD18" i="6"/>
  <c r="AA19" i="6"/>
  <c r="AB19" i="6"/>
  <c r="AC19" i="6"/>
  <c r="AD19" i="6"/>
  <c r="AA20" i="6"/>
  <c r="AB20" i="6"/>
  <c r="AC20" i="6"/>
  <c r="AD20" i="6"/>
  <c r="AA21" i="6"/>
  <c r="AB21" i="6"/>
  <c r="AC21" i="6"/>
  <c r="AD21" i="6"/>
  <c r="AA22" i="6"/>
  <c r="AB22" i="6"/>
  <c r="AC22" i="6"/>
  <c r="AD22" i="6"/>
  <c r="AA23" i="6"/>
  <c r="AB23" i="6"/>
  <c r="AC23" i="6"/>
  <c r="AD23" i="6"/>
  <c r="AA24" i="6"/>
  <c r="AB24" i="6"/>
  <c r="AC24" i="6"/>
  <c r="AD24" i="6"/>
  <c r="AA25" i="6"/>
  <c r="AB25" i="6"/>
  <c r="AC25" i="6"/>
  <c r="AD25" i="6"/>
  <c r="AA26" i="6"/>
  <c r="AB26" i="6"/>
  <c r="AC26" i="6"/>
  <c r="AD26" i="6"/>
  <c r="AA27" i="6"/>
  <c r="AB27" i="6"/>
  <c r="AC27" i="6"/>
  <c r="AD27" i="6"/>
  <c r="AA28" i="6"/>
  <c r="AB28" i="6"/>
  <c r="AC28" i="6"/>
  <c r="AD28" i="6"/>
  <c r="AA29" i="6"/>
  <c r="AB29" i="6"/>
  <c r="AC29" i="6"/>
  <c r="AD29" i="6"/>
  <c r="AA30" i="6"/>
  <c r="AB30" i="6"/>
  <c r="AC30" i="6"/>
  <c r="AD30" i="6"/>
  <c r="AA31" i="6"/>
  <c r="AB31" i="6"/>
  <c r="AC31" i="6"/>
  <c r="AD31" i="6"/>
  <c r="AA32" i="6"/>
  <c r="AB32" i="6"/>
  <c r="AC32" i="6"/>
  <c r="AD32" i="6"/>
  <c r="AA33" i="6"/>
  <c r="AB33" i="6"/>
  <c r="AC33" i="6"/>
  <c r="AD33" i="6"/>
  <c r="AD34" i="6"/>
  <c r="C35" i="17"/>
  <c r="AR9" i="6"/>
  <c r="AS9" i="6"/>
  <c r="AT9" i="6"/>
  <c r="AU9" i="6"/>
  <c r="AR10" i="6"/>
  <c r="AS10" i="6"/>
  <c r="AT10" i="6"/>
  <c r="AU10" i="6"/>
  <c r="AR11" i="6"/>
  <c r="AS11" i="6"/>
  <c r="AT11" i="6"/>
  <c r="AU11" i="6"/>
  <c r="AR12" i="6"/>
  <c r="AS12" i="6"/>
  <c r="AT12" i="6"/>
  <c r="AU12" i="6"/>
  <c r="AR13" i="6"/>
  <c r="AS13" i="6"/>
  <c r="AT13" i="6"/>
  <c r="AU13" i="6"/>
  <c r="AR14" i="6"/>
  <c r="AS14" i="6"/>
  <c r="AT14" i="6"/>
  <c r="AU14" i="6"/>
  <c r="AR15" i="6"/>
  <c r="AS15" i="6"/>
  <c r="AT15" i="6"/>
  <c r="AU15" i="6"/>
  <c r="AR16" i="6"/>
  <c r="AS16" i="6"/>
  <c r="AT16" i="6"/>
  <c r="AU16" i="6"/>
  <c r="AR17" i="6"/>
  <c r="AS17" i="6"/>
  <c r="AT17" i="6"/>
  <c r="AU17" i="6"/>
  <c r="AR18" i="6"/>
  <c r="AS18" i="6"/>
  <c r="AT18" i="6"/>
  <c r="AU18" i="6"/>
  <c r="AR19" i="6"/>
  <c r="AS19" i="6"/>
  <c r="AT19" i="6"/>
  <c r="AU19" i="6"/>
  <c r="AR20" i="6"/>
  <c r="AS20" i="6"/>
  <c r="AT20" i="6"/>
  <c r="AU20" i="6"/>
  <c r="AR21" i="6"/>
  <c r="AS21" i="6"/>
  <c r="AT21" i="6"/>
  <c r="AU21" i="6"/>
  <c r="AR22" i="6"/>
  <c r="AS22" i="6"/>
  <c r="AT22" i="6"/>
  <c r="AU22" i="6"/>
  <c r="AR23" i="6"/>
  <c r="AS23" i="6"/>
  <c r="AT23" i="6"/>
  <c r="AU23" i="6"/>
  <c r="AR24" i="6"/>
  <c r="AS24" i="6"/>
  <c r="AT24" i="6"/>
  <c r="AU24" i="6"/>
  <c r="AR25" i="6"/>
  <c r="AS25" i="6"/>
  <c r="AT25" i="6"/>
  <c r="AU25" i="6"/>
  <c r="AR26" i="6"/>
  <c r="AS26" i="6"/>
  <c r="AT26" i="6"/>
  <c r="AU26" i="6"/>
  <c r="AR27" i="6"/>
  <c r="AS27" i="6"/>
  <c r="AT27" i="6"/>
  <c r="AU27" i="6"/>
  <c r="AR28" i="6"/>
  <c r="AS28" i="6"/>
  <c r="AT28" i="6"/>
  <c r="AU28" i="6"/>
  <c r="AR29" i="6"/>
  <c r="AS29" i="6"/>
  <c r="AT29" i="6"/>
  <c r="AU29" i="6"/>
  <c r="AR30" i="6"/>
  <c r="AS30" i="6"/>
  <c r="AT30" i="6"/>
  <c r="AU30" i="6"/>
  <c r="AR31" i="6"/>
  <c r="AS31" i="6"/>
  <c r="AT31" i="6"/>
  <c r="AU31" i="6"/>
  <c r="AR32" i="6"/>
  <c r="AS32" i="6"/>
  <c r="AT32" i="6"/>
  <c r="AU32" i="6"/>
  <c r="AR33" i="6"/>
  <c r="AS33" i="6"/>
  <c r="AT33" i="6"/>
  <c r="AU33" i="6"/>
  <c r="AU34" i="6"/>
  <c r="C36" i="17"/>
  <c r="BI9" i="6"/>
  <c r="BJ9" i="6"/>
  <c r="BK9" i="6"/>
  <c r="BL9" i="6"/>
  <c r="BI10" i="6"/>
  <c r="BJ10" i="6"/>
  <c r="BK10" i="6"/>
  <c r="BL10" i="6"/>
  <c r="BI11" i="6"/>
  <c r="BJ11" i="6"/>
  <c r="BK11" i="6"/>
  <c r="BL11" i="6"/>
  <c r="BI12" i="6"/>
  <c r="BJ12" i="6"/>
  <c r="BK12" i="6"/>
  <c r="BL12" i="6"/>
  <c r="BI13" i="6"/>
  <c r="BJ13" i="6"/>
  <c r="BK13" i="6"/>
  <c r="BL13" i="6"/>
  <c r="BI14" i="6"/>
  <c r="BJ14" i="6"/>
  <c r="BK14" i="6"/>
  <c r="BL14" i="6"/>
  <c r="BI15" i="6"/>
  <c r="BJ15" i="6"/>
  <c r="BK15" i="6"/>
  <c r="BL15" i="6"/>
  <c r="BI16" i="6"/>
  <c r="BJ16" i="6"/>
  <c r="BK16" i="6"/>
  <c r="BL16" i="6"/>
  <c r="BI17" i="6"/>
  <c r="BJ17" i="6"/>
  <c r="BK17" i="6"/>
  <c r="BL17" i="6"/>
  <c r="BI18" i="6"/>
  <c r="BJ18" i="6"/>
  <c r="BK18" i="6"/>
  <c r="BL18" i="6"/>
  <c r="BI19" i="6"/>
  <c r="BJ19" i="6"/>
  <c r="BK19" i="6"/>
  <c r="BL19" i="6"/>
  <c r="BI20" i="6"/>
  <c r="BJ20" i="6"/>
  <c r="BK20" i="6"/>
  <c r="BL20" i="6"/>
  <c r="BI21" i="6"/>
  <c r="BJ21" i="6"/>
  <c r="BK21" i="6"/>
  <c r="BL21" i="6"/>
  <c r="BI22" i="6"/>
  <c r="BJ22" i="6"/>
  <c r="BK22" i="6"/>
  <c r="BL22" i="6"/>
  <c r="BI23" i="6"/>
  <c r="BJ23" i="6"/>
  <c r="BK23" i="6"/>
  <c r="BL23" i="6"/>
  <c r="BI24" i="6"/>
  <c r="BJ24" i="6"/>
  <c r="BK24" i="6"/>
  <c r="BL24" i="6"/>
  <c r="BI25" i="6"/>
  <c r="BJ25" i="6"/>
  <c r="BK25" i="6"/>
  <c r="BL25" i="6"/>
  <c r="BI26" i="6"/>
  <c r="BJ26" i="6"/>
  <c r="BK26" i="6"/>
  <c r="BL26" i="6"/>
  <c r="BI27" i="6"/>
  <c r="BJ27" i="6"/>
  <c r="BK27" i="6"/>
  <c r="BL27" i="6"/>
  <c r="BI28" i="6"/>
  <c r="BJ28" i="6"/>
  <c r="BK28" i="6"/>
  <c r="BL28" i="6"/>
  <c r="BI29" i="6"/>
  <c r="BJ29" i="6"/>
  <c r="BK29" i="6"/>
  <c r="BL29" i="6"/>
  <c r="BI30" i="6"/>
  <c r="BJ30" i="6"/>
  <c r="BK30" i="6"/>
  <c r="BL30" i="6"/>
  <c r="BI31" i="6"/>
  <c r="BJ31" i="6"/>
  <c r="BK31" i="6"/>
  <c r="BL31" i="6"/>
  <c r="BI32" i="6"/>
  <c r="BJ32" i="6"/>
  <c r="BK32" i="6"/>
  <c r="BL32" i="6"/>
  <c r="BI33" i="6"/>
  <c r="BJ33" i="6"/>
  <c r="BK33" i="6"/>
  <c r="BL33" i="6"/>
  <c r="BL34" i="6"/>
  <c r="C37" i="17"/>
  <c r="BZ9" i="6"/>
  <c r="CA9" i="6"/>
  <c r="CB9" i="6"/>
  <c r="CC9" i="6"/>
  <c r="BZ10" i="6"/>
  <c r="CA10" i="6"/>
  <c r="CB10" i="6"/>
  <c r="CC10" i="6"/>
  <c r="BZ11" i="6"/>
  <c r="CA11" i="6"/>
  <c r="CB11" i="6"/>
  <c r="CC11" i="6"/>
  <c r="BZ12" i="6"/>
  <c r="CA12" i="6"/>
  <c r="CB12" i="6"/>
  <c r="CC12" i="6"/>
  <c r="BZ13" i="6"/>
  <c r="CA13" i="6"/>
  <c r="CB13" i="6"/>
  <c r="CC13" i="6"/>
  <c r="BZ14" i="6"/>
  <c r="CA14" i="6"/>
  <c r="CB14" i="6"/>
  <c r="CC14" i="6"/>
  <c r="BZ15" i="6"/>
  <c r="CA15" i="6"/>
  <c r="CB15" i="6"/>
  <c r="CC15" i="6"/>
  <c r="BZ16" i="6"/>
  <c r="CA16" i="6"/>
  <c r="CB16" i="6"/>
  <c r="CC16" i="6"/>
  <c r="BZ17" i="6"/>
  <c r="CA17" i="6"/>
  <c r="CB17" i="6"/>
  <c r="CC17" i="6"/>
  <c r="BZ18" i="6"/>
  <c r="CA18" i="6"/>
  <c r="CB18" i="6"/>
  <c r="CC18" i="6"/>
  <c r="BZ19" i="6"/>
  <c r="CA19" i="6"/>
  <c r="CB19" i="6"/>
  <c r="CC19" i="6"/>
  <c r="BZ20" i="6"/>
  <c r="CA20" i="6"/>
  <c r="CB20" i="6"/>
  <c r="CC20" i="6"/>
  <c r="BZ21" i="6"/>
  <c r="CA21" i="6"/>
  <c r="CB21" i="6"/>
  <c r="CC21" i="6"/>
  <c r="BZ22" i="6"/>
  <c r="CA22" i="6"/>
  <c r="CB22" i="6"/>
  <c r="CC22" i="6"/>
  <c r="BZ23" i="6"/>
  <c r="CA23" i="6"/>
  <c r="CB23" i="6"/>
  <c r="CC23" i="6"/>
  <c r="BZ24" i="6"/>
  <c r="CA24" i="6"/>
  <c r="CB24" i="6"/>
  <c r="CC24" i="6"/>
  <c r="BZ25" i="6"/>
  <c r="CA25" i="6"/>
  <c r="CB25" i="6"/>
  <c r="CC25" i="6"/>
  <c r="BZ26" i="6"/>
  <c r="CA26" i="6"/>
  <c r="CB26" i="6"/>
  <c r="CC26" i="6"/>
  <c r="BZ27" i="6"/>
  <c r="CA27" i="6"/>
  <c r="CB27" i="6"/>
  <c r="CC27" i="6"/>
  <c r="BZ28" i="6"/>
  <c r="CA28" i="6"/>
  <c r="CB28" i="6"/>
  <c r="CC28" i="6"/>
  <c r="BZ29" i="6"/>
  <c r="CA29" i="6"/>
  <c r="CB29" i="6"/>
  <c r="CC29" i="6"/>
  <c r="BZ30" i="6"/>
  <c r="CA30" i="6"/>
  <c r="CB30" i="6"/>
  <c r="CC30" i="6"/>
  <c r="BZ31" i="6"/>
  <c r="CA31" i="6"/>
  <c r="CB31" i="6"/>
  <c r="CC31" i="6"/>
  <c r="BZ32" i="6"/>
  <c r="CA32" i="6"/>
  <c r="CB32" i="6"/>
  <c r="CC32" i="6"/>
  <c r="BZ33" i="6"/>
  <c r="CA33" i="6"/>
  <c r="CB33" i="6"/>
  <c r="CC33" i="6"/>
  <c r="CC34" i="6"/>
  <c r="C38" i="17"/>
  <c r="C39" i="17"/>
  <c r="N9" i="6"/>
  <c r="O9" i="6"/>
  <c r="P9" i="6"/>
  <c r="Q9" i="6"/>
  <c r="N10" i="6"/>
  <c r="O10" i="6"/>
  <c r="P10" i="6"/>
  <c r="Q10" i="6"/>
  <c r="N11" i="6"/>
  <c r="O11" i="6"/>
  <c r="P11" i="6"/>
  <c r="Q11" i="6"/>
  <c r="N12" i="6"/>
  <c r="O12" i="6"/>
  <c r="P12" i="6"/>
  <c r="Q12" i="6"/>
  <c r="N13" i="6"/>
  <c r="O13" i="6"/>
  <c r="P13" i="6"/>
  <c r="Q13" i="6"/>
  <c r="N14" i="6"/>
  <c r="O14" i="6"/>
  <c r="P14" i="6"/>
  <c r="Q14" i="6"/>
  <c r="N15" i="6"/>
  <c r="O15" i="6"/>
  <c r="P15" i="6"/>
  <c r="Q15" i="6"/>
  <c r="N16" i="6"/>
  <c r="O16" i="6"/>
  <c r="P16" i="6"/>
  <c r="Q16" i="6"/>
  <c r="N17" i="6"/>
  <c r="O17" i="6"/>
  <c r="P17" i="6"/>
  <c r="Q17" i="6"/>
  <c r="N18" i="6"/>
  <c r="O18" i="6"/>
  <c r="P18" i="6"/>
  <c r="Q18" i="6"/>
  <c r="N19" i="6"/>
  <c r="O19" i="6"/>
  <c r="P19" i="6"/>
  <c r="Q19" i="6"/>
  <c r="N20" i="6"/>
  <c r="O20" i="6"/>
  <c r="P20" i="6"/>
  <c r="Q20" i="6"/>
  <c r="N21" i="6"/>
  <c r="O21" i="6"/>
  <c r="P21" i="6"/>
  <c r="Q21" i="6"/>
  <c r="N22" i="6"/>
  <c r="O22" i="6"/>
  <c r="P22" i="6"/>
  <c r="Q22" i="6"/>
  <c r="N23" i="6"/>
  <c r="O23" i="6"/>
  <c r="P23" i="6"/>
  <c r="Q23" i="6"/>
  <c r="N24" i="6"/>
  <c r="O24" i="6"/>
  <c r="P24" i="6"/>
  <c r="Q24" i="6"/>
  <c r="N25" i="6"/>
  <c r="O25" i="6"/>
  <c r="P25" i="6"/>
  <c r="Q25" i="6"/>
  <c r="N26" i="6"/>
  <c r="O26" i="6"/>
  <c r="P26" i="6"/>
  <c r="Q26" i="6"/>
  <c r="N27" i="6"/>
  <c r="O27" i="6"/>
  <c r="P27" i="6"/>
  <c r="Q27" i="6"/>
  <c r="N28" i="6"/>
  <c r="O28" i="6"/>
  <c r="P28" i="6"/>
  <c r="Q28" i="6"/>
  <c r="N29" i="6"/>
  <c r="O29" i="6"/>
  <c r="P29" i="6"/>
  <c r="Q29" i="6"/>
  <c r="N30" i="6"/>
  <c r="O30" i="6"/>
  <c r="P30" i="6"/>
  <c r="Q30" i="6"/>
  <c r="N31" i="6"/>
  <c r="O31" i="6"/>
  <c r="P31" i="6"/>
  <c r="Q31" i="6"/>
  <c r="N32" i="6"/>
  <c r="O32" i="6"/>
  <c r="P32" i="6"/>
  <c r="Q32" i="6"/>
  <c r="N33" i="6"/>
  <c r="O33" i="6"/>
  <c r="P33" i="6"/>
  <c r="Q33" i="6"/>
  <c r="Q34" i="6"/>
  <c r="D34" i="17"/>
  <c r="AE9" i="6"/>
  <c r="AF9" i="6"/>
  <c r="AG9" i="6"/>
  <c r="AH9" i="6"/>
  <c r="AE10" i="6"/>
  <c r="AF10" i="6"/>
  <c r="AG10" i="6"/>
  <c r="AH10" i="6"/>
  <c r="AE11" i="6"/>
  <c r="AF11" i="6"/>
  <c r="AG11" i="6"/>
  <c r="AH11" i="6"/>
  <c r="AE12" i="6"/>
  <c r="AF12" i="6"/>
  <c r="AG12" i="6"/>
  <c r="AH12" i="6"/>
  <c r="AE13" i="6"/>
  <c r="AF13" i="6"/>
  <c r="AG13" i="6"/>
  <c r="AH13" i="6"/>
  <c r="AE14" i="6"/>
  <c r="AF14" i="6"/>
  <c r="AG14" i="6"/>
  <c r="AH14" i="6"/>
  <c r="AE15" i="6"/>
  <c r="AF15" i="6"/>
  <c r="AG15" i="6"/>
  <c r="AH15" i="6"/>
  <c r="AE16" i="6"/>
  <c r="AF16" i="6"/>
  <c r="AG16" i="6"/>
  <c r="AH16" i="6"/>
  <c r="AE17" i="6"/>
  <c r="AF17" i="6"/>
  <c r="AG17" i="6"/>
  <c r="AH17" i="6"/>
  <c r="AE18" i="6"/>
  <c r="AF18" i="6"/>
  <c r="AG18" i="6"/>
  <c r="AH18" i="6"/>
  <c r="AE19" i="6"/>
  <c r="AF19" i="6"/>
  <c r="AG19" i="6"/>
  <c r="AH19" i="6"/>
  <c r="AE20" i="6"/>
  <c r="AF20" i="6"/>
  <c r="AG20" i="6"/>
  <c r="AH20" i="6"/>
  <c r="AE21" i="6"/>
  <c r="AF21" i="6"/>
  <c r="AG21" i="6"/>
  <c r="AH21" i="6"/>
  <c r="AE22" i="6"/>
  <c r="AF22" i="6"/>
  <c r="AG22" i="6"/>
  <c r="AH22" i="6"/>
  <c r="AE23" i="6"/>
  <c r="AF23" i="6"/>
  <c r="AG23" i="6"/>
  <c r="AH23" i="6"/>
  <c r="AE24" i="6"/>
  <c r="AF24" i="6"/>
  <c r="AG24" i="6"/>
  <c r="AH24" i="6"/>
  <c r="AE25" i="6"/>
  <c r="AF25" i="6"/>
  <c r="AG25" i="6"/>
  <c r="AH25" i="6"/>
  <c r="AE26" i="6"/>
  <c r="AF26" i="6"/>
  <c r="AG26" i="6"/>
  <c r="AH26" i="6"/>
  <c r="AE27" i="6"/>
  <c r="AF27" i="6"/>
  <c r="AG27" i="6"/>
  <c r="AH27" i="6"/>
  <c r="AE28" i="6"/>
  <c r="AF28" i="6"/>
  <c r="AG28" i="6"/>
  <c r="AH28" i="6"/>
  <c r="AE29" i="6"/>
  <c r="AF29" i="6"/>
  <c r="AG29" i="6"/>
  <c r="AH29" i="6"/>
  <c r="AE30" i="6"/>
  <c r="AF30" i="6"/>
  <c r="AG30" i="6"/>
  <c r="AH30" i="6"/>
  <c r="AE31" i="6"/>
  <c r="AF31" i="6"/>
  <c r="AG31" i="6"/>
  <c r="AH31" i="6"/>
  <c r="AE32" i="6"/>
  <c r="AF32" i="6"/>
  <c r="AG32" i="6"/>
  <c r="AH32" i="6"/>
  <c r="AE33" i="6"/>
  <c r="AF33" i="6"/>
  <c r="AG33" i="6"/>
  <c r="AH33" i="6"/>
  <c r="AH34" i="6"/>
  <c r="D35" i="17"/>
  <c r="AV9" i="6"/>
  <c r="AW9" i="6"/>
  <c r="AX9" i="6"/>
  <c r="AY9" i="6"/>
  <c r="AV10" i="6"/>
  <c r="AW10" i="6"/>
  <c r="AX10" i="6"/>
  <c r="AY10" i="6"/>
  <c r="AV11" i="6"/>
  <c r="AW11" i="6"/>
  <c r="AX11" i="6"/>
  <c r="AY11" i="6"/>
  <c r="AV12" i="6"/>
  <c r="AW12" i="6"/>
  <c r="AX12" i="6"/>
  <c r="AY12" i="6"/>
  <c r="AV13" i="6"/>
  <c r="AW13" i="6"/>
  <c r="AX13" i="6"/>
  <c r="AY13" i="6"/>
  <c r="AV14" i="6"/>
  <c r="AW14" i="6"/>
  <c r="AX14" i="6"/>
  <c r="AY14" i="6"/>
  <c r="AV15" i="6"/>
  <c r="AW15" i="6"/>
  <c r="AX15" i="6"/>
  <c r="AY15" i="6"/>
  <c r="AV16" i="6"/>
  <c r="AW16" i="6"/>
  <c r="AX16" i="6"/>
  <c r="AY16" i="6"/>
  <c r="AV17" i="6"/>
  <c r="AW17" i="6"/>
  <c r="AX17" i="6"/>
  <c r="AY17" i="6"/>
  <c r="AV18" i="6"/>
  <c r="AW18" i="6"/>
  <c r="AX18" i="6"/>
  <c r="AY18" i="6"/>
  <c r="AV19" i="6"/>
  <c r="AW19" i="6"/>
  <c r="AX19" i="6"/>
  <c r="AY19" i="6"/>
  <c r="AV20" i="6"/>
  <c r="AW20" i="6"/>
  <c r="AX20" i="6"/>
  <c r="AY20" i="6"/>
  <c r="AV21" i="6"/>
  <c r="AW21" i="6"/>
  <c r="AX21" i="6"/>
  <c r="AY21" i="6"/>
  <c r="AV22" i="6"/>
  <c r="AW22" i="6"/>
  <c r="AX22" i="6"/>
  <c r="AY22" i="6"/>
  <c r="AV23" i="6"/>
  <c r="AW23" i="6"/>
  <c r="AX23" i="6"/>
  <c r="AY23" i="6"/>
  <c r="AV24" i="6"/>
  <c r="AW24" i="6"/>
  <c r="AX24" i="6"/>
  <c r="AY24" i="6"/>
  <c r="AV25" i="6"/>
  <c r="AW25" i="6"/>
  <c r="AX25" i="6"/>
  <c r="AY25" i="6"/>
  <c r="AV26" i="6"/>
  <c r="AW26" i="6"/>
  <c r="AX26" i="6"/>
  <c r="AY26" i="6"/>
  <c r="AV27" i="6"/>
  <c r="AW27" i="6"/>
  <c r="AX27" i="6"/>
  <c r="AY27" i="6"/>
  <c r="AV28" i="6"/>
  <c r="AW28" i="6"/>
  <c r="AX28" i="6"/>
  <c r="AY28" i="6"/>
  <c r="AV29" i="6"/>
  <c r="AW29" i="6"/>
  <c r="AX29" i="6"/>
  <c r="AY29" i="6"/>
  <c r="AV30" i="6"/>
  <c r="AW30" i="6"/>
  <c r="AX30" i="6"/>
  <c r="AY30" i="6"/>
  <c r="AV31" i="6"/>
  <c r="AW31" i="6"/>
  <c r="AX31" i="6"/>
  <c r="AY31" i="6"/>
  <c r="AV32" i="6"/>
  <c r="AW32" i="6"/>
  <c r="AX32" i="6"/>
  <c r="AY32" i="6"/>
  <c r="AV33" i="6"/>
  <c r="AW33" i="6"/>
  <c r="AX33" i="6"/>
  <c r="AY33" i="6"/>
  <c r="AY34" i="6"/>
  <c r="D36" i="17"/>
  <c r="BM9" i="6"/>
  <c r="BN9" i="6"/>
  <c r="BO9" i="6"/>
  <c r="BP9" i="6"/>
  <c r="BM10" i="6"/>
  <c r="BN10" i="6"/>
  <c r="BO10" i="6"/>
  <c r="BP10" i="6"/>
  <c r="BM11" i="6"/>
  <c r="BN11" i="6"/>
  <c r="BO11" i="6"/>
  <c r="BP11" i="6"/>
  <c r="BM12" i="6"/>
  <c r="BN12" i="6"/>
  <c r="BO12" i="6"/>
  <c r="BP12" i="6"/>
  <c r="BM13" i="6"/>
  <c r="BN13" i="6"/>
  <c r="BO13" i="6"/>
  <c r="BP13" i="6"/>
  <c r="BM14" i="6"/>
  <c r="BN14" i="6"/>
  <c r="BO14" i="6"/>
  <c r="BP14" i="6"/>
  <c r="BM15" i="6"/>
  <c r="BN15" i="6"/>
  <c r="BO15" i="6"/>
  <c r="BP15" i="6"/>
  <c r="BM16" i="6"/>
  <c r="BN16" i="6"/>
  <c r="BO16" i="6"/>
  <c r="BP16" i="6"/>
  <c r="BM17" i="6"/>
  <c r="BN17" i="6"/>
  <c r="BO17" i="6"/>
  <c r="BP17" i="6"/>
  <c r="BM18" i="6"/>
  <c r="BN18" i="6"/>
  <c r="BO18" i="6"/>
  <c r="BP18" i="6"/>
  <c r="BM19" i="6"/>
  <c r="BN19" i="6"/>
  <c r="BO19" i="6"/>
  <c r="BP19" i="6"/>
  <c r="BM20" i="6"/>
  <c r="BN20" i="6"/>
  <c r="BO20" i="6"/>
  <c r="BP20" i="6"/>
  <c r="BM21" i="6"/>
  <c r="BN21" i="6"/>
  <c r="BO21" i="6"/>
  <c r="BP21" i="6"/>
  <c r="BM22" i="6"/>
  <c r="BN22" i="6"/>
  <c r="BO22" i="6"/>
  <c r="BP22" i="6"/>
  <c r="BM23" i="6"/>
  <c r="BN23" i="6"/>
  <c r="BO23" i="6"/>
  <c r="BP23" i="6"/>
  <c r="BM24" i="6"/>
  <c r="BN24" i="6"/>
  <c r="BO24" i="6"/>
  <c r="BP24" i="6"/>
  <c r="BM25" i="6"/>
  <c r="BN25" i="6"/>
  <c r="BO25" i="6"/>
  <c r="BP25" i="6"/>
  <c r="BM26" i="6"/>
  <c r="BN26" i="6"/>
  <c r="BO26" i="6"/>
  <c r="BP26" i="6"/>
  <c r="BM27" i="6"/>
  <c r="BN27" i="6"/>
  <c r="BO27" i="6"/>
  <c r="BP27" i="6"/>
  <c r="BM28" i="6"/>
  <c r="BN28" i="6"/>
  <c r="BO28" i="6"/>
  <c r="BP28" i="6"/>
  <c r="BM29" i="6"/>
  <c r="BN29" i="6"/>
  <c r="BO29" i="6"/>
  <c r="BP29" i="6"/>
  <c r="BM30" i="6"/>
  <c r="BN30" i="6"/>
  <c r="BO30" i="6"/>
  <c r="BP30" i="6"/>
  <c r="BM31" i="6"/>
  <c r="BN31" i="6"/>
  <c r="BO31" i="6"/>
  <c r="BP31" i="6"/>
  <c r="BM32" i="6"/>
  <c r="BN32" i="6"/>
  <c r="BO32" i="6"/>
  <c r="BP32" i="6"/>
  <c r="BM33" i="6"/>
  <c r="BN33" i="6"/>
  <c r="BO33" i="6"/>
  <c r="BP33" i="6"/>
  <c r="BP34" i="6"/>
  <c r="D37" i="17"/>
  <c r="CD9" i="6"/>
  <c r="CE9" i="6"/>
  <c r="CF9" i="6"/>
  <c r="CG9" i="6"/>
  <c r="CD10" i="6"/>
  <c r="CE10" i="6"/>
  <c r="CF10" i="6"/>
  <c r="CG10" i="6"/>
  <c r="CD11" i="6"/>
  <c r="CE11" i="6"/>
  <c r="CF11" i="6"/>
  <c r="CG11" i="6"/>
  <c r="CD12" i="6"/>
  <c r="CE12" i="6"/>
  <c r="CF12" i="6"/>
  <c r="CG12" i="6"/>
  <c r="CD13" i="6"/>
  <c r="CE13" i="6"/>
  <c r="CF13" i="6"/>
  <c r="CG13" i="6"/>
  <c r="CD14" i="6"/>
  <c r="CE14" i="6"/>
  <c r="CF14" i="6"/>
  <c r="CG14" i="6"/>
  <c r="CD15" i="6"/>
  <c r="CE15" i="6"/>
  <c r="CF15" i="6"/>
  <c r="CG15" i="6"/>
  <c r="CD16" i="6"/>
  <c r="CE16" i="6"/>
  <c r="CF16" i="6"/>
  <c r="CG16" i="6"/>
  <c r="CD17" i="6"/>
  <c r="CE17" i="6"/>
  <c r="CF17" i="6"/>
  <c r="CG17" i="6"/>
  <c r="CD18" i="6"/>
  <c r="CE18" i="6"/>
  <c r="CF18" i="6"/>
  <c r="CG18" i="6"/>
  <c r="CD19" i="6"/>
  <c r="CE19" i="6"/>
  <c r="CF19" i="6"/>
  <c r="CG19" i="6"/>
  <c r="CD20" i="6"/>
  <c r="CE20" i="6"/>
  <c r="CF20" i="6"/>
  <c r="CG20" i="6"/>
  <c r="CD21" i="6"/>
  <c r="CE21" i="6"/>
  <c r="CF21" i="6"/>
  <c r="CG21" i="6"/>
  <c r="CD22" i="6"/>
  <c r="CE22" i="6"/>
  <c r="CF22" i="6"/>
  <c r="CG22" i="6"/>
  <c r="CD23" i="6"/>
  <c r="CE23" i="6"/>
  <c r="CF23" i="6"/>
  <c r="CG23" i="6"/>
  <c r="CD24" i="6"/>
  <c r="CE24" i="6"/>
  <c r="CF24" i="6"/>
  <c r="CG24" i="6"/>
  <c r="CD25" i="6"/>
  <c r="CE25" i="6"/>
  <c r="CF25" i="6"/>
  <c r="CG25" i="6"/>
  <c r="CD26" i="6"/>
  <c r="CE26" i="6"/>
  <c r="CF26" i="6"/>
  <c r="CG26" i="6"/>
  <c r="CD27" i="6"/>
  <c r="CE27" i="6"/>
  <c r="CF27" i="6"/>
  <c r="CG27" i="6"/>
  <c r="CD28" i="6"/>
  <c r="CE28" i="6"/>
  <c r="CF28" i="6"/>
  <c r="CG28" i="6"/>
  <c r="CD29" i="6"/>
  <c r="CE29" i="6"/>
  <c r="CF29" i="6"/>
  <c r="CG29" i="6"/>
  <c r="CD30" i="6"/>
  <c r="CE30" i="6"/>
  <c r="CF30" i="6"/>
  <c r="CG30" i="6"/>
  <c r="CD31" i="6"/>
  <c r="CE31" i="6"/>
  <c r="CF31" i="6"/>
  <c r="CG31" i="6"/>
  <c r="CD32" i="6"/>
  <c r="CE32" i="6"/>
  <c r="CF32" i="6"/>
  <c r="CG32" i="6"/>
  <c r="CD33" i="6"/>
  <c r="CE33" i="6"/>
  <c r="CF33" i="6"/>
  <c r="CG33" i="6"/>
  <c r="CG34" i="6"/>
  <c r="D38" i="17"/>
  <c r="D39" i="17"/>
  <c r="F9" i="6"/>
  <c r="G9" i="6"/>
  <c r="I9" i="6"/>
  <c r="F10" i="6"/>
  <c r="G10" i="6"/>
  <c r="H10" i="6"/>
  <c r="I10" i="6"/>
  <c r="F11" i="6"/>
  <c r="G11" i="6"/>
  <c r="H11" i="6"/>
  <c r="I11" i="6"/>
  <c r="F12" i="6"/>
  <c r="G12" i="6"/>
  <c r="H12" i="6"/>
  <c r="I12" i="6"/>
  <c r="F13" i="6"/>
  <c r="G13" i="6"/>
  <c r="H13" i="6"/>
  <c r="I13" i="6"/>
  <c r="F14" i="6"/>
  <c r="G14" i="6"/>
  <c r="H14" i="6"/>
  <c r="I14" i="6"/>
  <c r="F15" i="6"/>
  <c r="G15" i="6"/>
  <c r="H15" i="6"/>
  <c r="I15" i="6"/>
  <c r="F16" i="6"/>
  <c r="G16" i="6"/>
  <c r="H16" i="6"/>
  <c r="I16" i="6"/>
  <c r="F17" i="6"/>
  <c r="G17" i="6"/>
  <c r="H17" i="6"/>
  <c r="I17" i="6"/>
  <c r="F18" i="6"/>
  <c r="G18" i="6"/>
  <c r="H18" i="6"/>
  <c r="I18" i="6"/>
  <c r="F19" i="6"/>
  <c r="G19" i="6"/>
  <c r="H19" i="6"/>
  <c r="I19" i="6"/>
  <c r="F20" i="6"/>
  <c r="G20" i="6"/>
  <c r="H20" i="6"/>
  <c r="I20" i="6"/>
  <c r="F21" i="6"/>
  <c r="G21" i="6"/>
  <c r="H21" i="6"/>
  <c r="I21" i="6"/>
  <c r="F22" i="6"/>
  <c r="G22" i="6"/>
  <c r="H22" i="6"/>
  <c r="I22" i="6"/>
  <c r="F23" i="6"/>
  <c r="G23" i="6"/>
  <c r="H23" i="6"/>
  <c r="I23" i="6"/>
  <c r="F24" i="6"/>
  <c r="G24" i="6"/>
  <c r="H24" i="6"/>
  <c r="I24" i="6"/>
  <c r="F25" i="6"/>
  <c r="G25" i="6"/>
  <c r="H25" i="6"/>
  <c r="I25" i="6"/>
  <c r="F26" i="6"/>
  <c r="G26" i="6"/>
  <c r="H26" i="6"/>
  <c r="I26" i="6"/>
  <c r="F27" i="6"/>
  <c r="G27" i="6"/>
  <c r="H27" i="6"/>
  <c r="I27" i="6"/>
  <c r="F28" i="6"/>
  <c r="G28" i="6"/>
  <c r="H28" i="6"/>
  <c r="I28" i="6"/>
  <c r="F29" i="6"/>
  <c r="G29" i="6"/>
  <c r="H29" i="6"/>
  <c r="I29" i="6"/>
  <c r="F30" i="6"/>
  <c r="G30" i="6"/>
  <c r="H30" i="6"/>
  <c r="I30" i="6"/>
  <c r="F31" i="6"/>
  <c r="G31" i="6"/>
  <c r="H31" i="6"/>
  <c r="I31" i="6"/>
  <c r="F32" i="6"/>
  <c r="G32" i="6"/>
  <c r="H32" i="6"/>
  <c r="I32" i="6"/>
  <c r="F33" i="6"/>
  <c r="G33" i="6"/>
  <c r="H33" i="6"/>
  <c r="I33" i="6"/>
  <c r="I34" i="6"/>
  <c r="E34" i="17"/>
  <c r="W9" i="6"/>
  <c r="X9" i="6"/>
  <c r="Y9" i="6"/>
  <c r="Z9" i="6"/>
  <c r="W10" i="6"/>
  <c r="X10" i="6"/>
  <c r="Y10" i="6"/>
  <c r="Z10" i="6"/>
  <c r="W11" i="6"/>
  <c r="X11" i="6"/>
  <c r="Y11" i="6"/>
  <c r="Z11" i="6"/>
  <c r="W12" i="6"/>
  <c r="X12" i="6"/>
  <c r="Y12" i="6"/>
  <c r="Z12" i="6"/>
  <c r="W13" i="6"/>
  <c r="X13" i="6"/>
  <c r="Y13" i="6"/>
  <c r="Z13" i="6"/>
  <c r="W14" i="6"/>
  <c r="X14" i="6"/>
  <c r="Y14" i="6"/>
  <c r="Z14" i="6"/>
  <c r="W15" i="6"/>
  <c r="X15" i="6"/>
  <c r="Y15" i="6"/>
  <c r="Z15" i="6"/>
  <c r="W16" i="6"/>
  <c r="X16" i="6"/>
  <c r="Y16" i="6"/>
  <c r="Z16" i="6"/>
  <c r="W17" i="6"/>
  <c r="X17" i="6"/>
  <c r="Y17" i="6"/>
  <c r="Z17" i="6"/>
  <c r="W18" i="6"/>
  <c r="X18" i="6"/>
  <c r="Y18" i="6"/>
  <c r="Z18" i="6"/>
  <c r="W19" i="6"/>
  <c r="X19" i="6"/>
  <c r="Y19" i="6"/>
  <c r="Z19" i="6"/>
  <c r="W20" i="6"/>
  <c r="X20" i="6"/>
  <c r="Y20" i="6"/>
  <c r="Z20" i="6"/>
  <c r="W21" i="6"/>
  <c r="X21" i="6"/>
  <c r="Y21" i="6"/>
  <c r="Z21" i="6"/>
  <c r="W22" i="6"/>
  <c r="X22" i="6"/>
  <c r="Y22" i="6"/>
  <c r="Z22" i="6"/>
  <c r="W23" i="6"/>
  <c r="X23" i="6"/>
  <c r="Y23" i="6"/>
  <c r="Z23" i="6"/>
  <c r="W24" i="6"/>
  <c r="X24" i="6"/>
  <c r="Y24" i="6"/>
  <c r="Z24" i="6"/>
  <c r="W25" i="6"/>
  <c r="X25" i="6"/>
  <c r="Y25" i="6"/>
  <c r="Z25" i="6"/>
  <c r="W26" i="6"/>
  <c r="X26" i="6"/>
  <c r="Y26" i="6"/>
  <c r="Z26" i="6"/>
  <c r="W27" i="6"/>
  <c r="X27" i="6"/>
  <c r="Y27" i="6"/>
  <c r="Z27" i="6"/>
  <c r="W28" i="6"/>
  <c r="X28" i="6"/>
  <c r="Y28" i="6"/>
  <c r="Z28" i="6"/>
  <c r="W29" i="6"/>
  <c r="X29" i="6"/>
  <c r="Y29" i="6"/>
  <c r="Z29" i="6"/>
  <c r="W30" i="6"/>
  <c r="X30" i="6"/>
  <c r="Y30" i="6"/>
  <c r="Z30" i="6"/>
  <c r="W31" i="6"/>
  <c r="X31" i="6"/>
  <c r="Y31" i="6"/>
  <c r="Z31" i="6"/>
  <c r="W32" i="6"/>
  <c r="X32" i="6"/>
  <c r="Y32" i="6"/>
  <c r="Z32" i="6"/>
  <c r="W33" i="6"/>
  <c r="X33" i="6"/>
  <c r="Y33" i="6"/>
  <c r="Z33" i="6"/>
  <c r="Z34" i="6"/>
  <c r="E35" i="17"/>
  <c r="AN9" i="6"/>
  <c r="AO9" i="6"/>
  <c r="AP9" i="6"/>
  <c r="AQ9" i="6"/>
  <c r="AN10" i="6"/>
  <c r="AO10" i="6"/>
  <c r="AP10" i="6"/>
  <c r="AQ10" i="6"/>
  <c r="AN11" i="6"/>
  <c r="AO11" i="6"/>
  <c r="AP11" i="6"/>
  <c r="AQ11" i="6"/>
  <c r="AN12" i="6"/>
  <c r="AO12" i="6"/>
  <c r="AP12" i="6"/>
  <c r="AQ12" i="6"/>
  <c r="AN13" i="6"/>
  <c r="AO13" i="6"/>
  <c r="AP13" i="6"/>
  <c r="AQ13" i="6"/>
  <c r="AN14" i="6"/>
  <c r="AO14" i="6"/>
  <c r="AP14" i="6"/>
  <c r="AQ14" i="6"/>
  <c r="AN15" i="6"/>
  <c r="AO15" i="6"/>
  <c r="AP15" i="6"/>
  <c r="AQ15" i="6"/>
  <c r="AN16" i="6"/>
  <c r="AO16" i="6"/>
  <c r="AP16" i="6"/>
  <c r="AQ16" i="6"/>
  <c r="AN17" i="6"/>
  <c r="AO17" i="6"/>
  <c r="AP17" i="6"/>
  <c r="AQ17" i="6"/>
  <c r="AN18" i="6"/>
  <c r="AO18" i="6"/>
  <c r="AP18" i="6"/>
  <c r="AQ18" i="6"/>
  <c r="AN19" i="6"/>
  <c r="AO19" i="6"/>
  <c r="AP19" i="6"/>
  <c r="AQ19" i="6"/>
  <c r="AN20" i="6"/>
  <c r="AO20" i="6"/>
  <c r="AP20" i="6"/>
  <c r="AQ20" i="6"/>
  <c r="AN21" i="6"/>
  <c r="AO21" i="6"/>
  <c r="AP21" i="6"/>
  <c r="AQ21" i="6"/>
  <c r="AN22" i="6"/>
  <c r="AO22" i="6"/>
  <c r="AP22" i="6"/>
  <c r="AQ22" i="6"/>
  <c r="AN23" i="6"/>
  <c r="AO23" i="6"/>
  <c r="AP23" i="6"/>
  <c r="AQ23" i="6"/>
  <c r="AN24" i="6"/>
  <c r="AO24" i="6"/>
  <c r="AP24" i="6"/>
  <c r="AQ24" i="6"/>
  <c r="AN25" i="6"/>
  <c r="AO25" i="6"/>
  <c r="AP25" i="6"/>
  <c r="AQ25" i="6"/>
  <c r="AN26" i="6"/>
  <c r="AO26" i="6"/>
  <c r="AP26" i="6"/>
  <c r="AQ26" i="6"/>
  <c r="AN27" i="6"/>
  <c r="AO27" i="6"/>
  <c r="AP27" i="6"/>
  <c r="AQ27" i="6"/>
  <c r="AN28" i="6"/>
  <c r="AO28" i="6"/>
  <c r="AP28" i="6"/>
  <c r="AQ28" i="6"/>
  <c r="AN29" i="6"/>
  <c r="AO29" i="6"/>
  <c r="AP29" i="6"/>
  <c r="AQ29" i="6"/>
  <c r="AN30" i="6"/>
  <c r="AO30" i="6"/>
  <c r="AP30" i="6"/>
  <c r="AQ30" i="6"/>
  <c r="AN31" i="6"/>
  <c r="AO31" i="6"/>
  <c r="AP31" i="6"/>
  <c r="AQ31" i="6"/>
  <c r="AN32" i="6"/>
  <c r="AO32" i="6"/>
  <c r="AP32" i="6"/>
  <c r="AQ32" i="6"/>
  <c r="AN33" i="6"/>
  <c r="AO33" i="6"/>
  <c r="AP33" i="6"/>
  <c r="AQ33" i="6"/>
  <c r="AQ34" i="6"/>
  <c r="E36" i="17"/>
  <c r="BE9" i="6"/>
  <c r="BF9" i="6"/>
  <c r="BG9" i="6"/>
  <c r="BH9" i="6"/>
  <c r="BE10" i="6"/>
  <c r="BF10" i="6"/>
  <c r="BG10" i="6"/>
  <c r="BH10" i="6"/>
  <c r="BE11" i="6"/>
  <c r="BF11" i="6"/>
  <c r="BG11" i="6"/>
  <c r="BH11" i="6"/>
  <c r="BE12" i="6"/>
  <c r="BF12" i="6"/>
  <c r="BG12" i="6"/>
  <c r="BH12" i="6"/>
  <c r="BE13" i="6"/>
  <c r="BF13" i="6"/>
  <c r="BG13" i="6"/>
  <c r="BH13" i="6"/>
  <c r="BE14" i="6"/>
  <c r="BF14" i="6"/>
  <c r="BG14" i="6"/>
  <c r="BH14" i="6"/>
  <c r="BE15" i="6"/>
  <c r="BF15" i="6"/>
  <c r="BG15" i="6"/>
  <c r="BH15" i="6"/>
  <c r="BE16" i="6"/>
  <c r="BF16" i="6"/>
  <c r="BG16" i="6"/>
  <c r="BH16" i="6"/>
  <c r="BE17" i="6"/>
  <c r="BF17" i="6"/>
  <c r="BG17" i="6"/>
  <c r="BH17" i="6"/>
  <c r="BE18" i="6"/>
  <c r="BF18" i="6"/>
  <c r="BG18" i="6"/>
  <c r="BH18" i="6"/>
  <c r="BE19" i="6"/>
  <c r="BF19" i="6"/>
  <c r="BG19" i="6"/>
  <c r="BH19" i="6"/>
  <c r="BE20" i="6"/>
  <c r="BF20" i="6"/>
  <c r="BG20" i="6"/>
  <c r="BH20" i="6"/>
  <c r="BE21" i="6"/>
  <c r="BF21" i="6"/>
  <c r="BG21" i="6"/>
  <c r="BH21" i="6"/>
  <c r="BE22" i="6"/>
  <c r="BF22" i="6"/>
  <c r="BG22" i="6"/>
  <c r="BH22" i="6"/>
  <c r="BE23" i="6"/>
  <c r="BF23" i="6"/>
  <c r="BG23" i="6"/>
  <c r="BH23" i="6"/>
  <c r="BE24" i="6"/>
  <c r="BF24" i="6"/>
  <c r="BG24" i="6"/>
  <c r="BH24" i="6"/>
  <c r="BE25" i="6"/>
  <c r="BF25" i="6"/>
  <c r="BG25" i="6"/>
  <c r="BH25" i="6"/>
  <c r="BE26" i="6"/>
  <c r="BF26" i="6"/>
  <c r="BG26" i="6"/>
  <c r="BH26" i="6"/>
  <c r="BE27" i="6"/>
  <c r="BF27" i="6"/>
  <c r="BG27" i="6"/>
  <c r="BH27" i="6"/>
  <c r="BE28" i="6"/>
  <c r="BF28" i="6"/>
  <c r="BG28" i="6"/>
  <c r="BH28" i="6"/>
  <c r="BE29" i="6"/>
  <c r="BF29" i="6"/>
  <c r="BG29" i="6"/>
  <c r="BH29" i="6"/>
  <c r="BE30" i="6"/>
  <c r="BF30" i="6"/>
  <c r="BG30" i="6"/>
  <c r="BH30" i="6"/>
  <c r="BE31" i="6"/>
  <c r="BF31" i="6"/>
  <c r="BG31" i="6"/>
  <c r="BH31" i="6"/>
  <c r="BE32" i="6"/>
  <c r="BF32" i="6"/>
  <c r="BG32" i="6"/>
  <c r="BH32" i="6"/>
  <c r="BE33" i="6"/>
  <c r="BF33" i="6"/>
  <c r="BG33" i="6"/>
  <c r="BH33" i="6"/>
  <c r="BH34" i="6"/>
  <c r="E37" i="17"/>
  <c r="BV9" i="6"/>
  <c r="BW9" i="6"/>
  <c r="BX9" i="6"/>
  <c r="BY9" i="6"/>
  <c r="BV10" i="6"/>
  <c r="BW10" i="6"/>
  <c r="BX10" i="6"/>
  <c r="BY10" i="6"/>
  <c r="BV11" i="6"/>
  <c r="BW11" i="6"/>
  <c r="BX11" i="6"/>
  <c r="BY11" i="6"/>
  <c r="BV12" i="6"/>
  <c r="BW12" i="6"/>
  <c r="BX12" i="6"/>
  <c r="BY12" i="6"/>
  <c r="BV13" i="6"/>
  <c r="BW13" i="6"/>
  <c r="BX13" i="6"/>
  <c r="BY13" i="6"/>
  <c r="BV14" i="6"/>
  <c r="BW14" i="6"/>
  <c r="BX14" i="6"/>
  <c r="BY14" i="6"/>
  <c r="BV15" i="6"/>
  <c r="BW15" i="6"/>
  <c r="BX15" i="6"/>
  <c r="BY15" i="6"/>
  <c r="BV16" i="6"/>
  <c r="BW16" i="6"/>
  <c r="BX16" i="6"/>
  <c r="BY16" i="6"/>
  <c r="BV17" i="6"/>
  <c r="BW17" i="6"/>
  <c r="BX17" i="6"/>
  <c r="BY17" i="6"/>
  <c r="BV18" i="6"/>
  <c r="BW18" i="6"/>
  <c r="BX18" i="6"/>
  <c r="BY18" i="6"/>
  <c r="BV19" i="6"/>
  <c r="BW19" i="6"/>
  <c r="BX19" i="6"/>
  <c r="BY19" i="6"/>
  <c r="BV20" i="6"/>
  <c r="BW20" i="6"/>
  <c r="BX20" i="6"/>
  <c r="BY20" i="6"/>
  <c r="BV21" i="6"/>
  <c r="BW21" i="6"/>
  <c r="BX21" i="6"/>
  <c r="BY21" i="6"/>
  <c r="BV22" i="6"/>
  <c r="BW22" i="6"/>
  <c r="BX22" i="6"/>
  <c r="BY22" i="6"/>
  <c r="BV23" i="6"/>
  <c r="BW23" i="6"/>
  <c r="BX23" i="6"/>
  <c r="BY23" i="6"/>
  <c r="BV24" i="6"/>
  <c r="BW24" i="6"/>
  <c r="BX24" i="6"/>
  <c r="BY24" i="6"/>
  <c r="BV25" i="6"/>
  <c r="BW25" i="6"/>
  <c r="BX25" i="6"/>
  <c r="BY25" i="6"/>
  <c r="BV26" i="6"/>
  <c r="BW26" i="6"/>
  <c r="BX26" i="6"/>
  <c r="BY26" i="6"/>
  <c r="BV27" i="6"/>
  <c r="BW27" i="6"/>
  <c r="BX27" i="6"/>
  <c r="BY27" i="6"/>
  <c r="BV28" i="6"/>
  <c r="BW28" i="6"/>
  <c r="BX28" i="6"/>
  <c r="BY28" i="6"/>
  <c r="BV29" i="6"/>
  <c r="BW29" i="6"/>
  <c r="BX29" i="6"/>
  <c r="BY29" i="6"/>
  <c r="BV30" i="6"/>
  <c r="BW30" i="6"/>
  <c r="BX30" i="6"/>
  <c r="BY30" i="6"/>
  <c r="BV31" i="6"/>
  <c r="BW31" i="6"/>
  <c r="BX31" i="6"/>
  <c r="BY31" i="6"/>
  <c r="BV32" i="6"/>
  <c r="BW32" i="6"/>
  <c r="BX32" i="6"/>
  <c r="BY32" i="6"/>
  <c r="BV33" i="6"/>
  <c r="BW33" i="6"/>
  <c r="BX33" i="6"/>
  <c r="BY33" i="6"/>
  <c r="BY34" i="6"/>
  <c r="E38" i="17"/>
  <c r="E39" i="17"/>
  <c r="F39" i="17"/>
  <c r="C16" i="17"/>
  <c r="C17" i="17"/>
  <c r="C18" i="17"/>
  <c r="C19" i="17"/>
  <c r="C20" i="17"/>
  <c r="C21" i="17"/>
  <c r="G39" i="17"/>
  <c r="D43" i="17"/>
  <c r="E43" i="17"/>
  <c r="F43" i="17"/>
  <c r="I10" i="17"/>
  <c r="B40" i="6"/>
  <c r="B41" i="6"/>
  <c r="B42" i="6"/>
  <c r="B43" i="6"/>
  <c r="B44" i="6"/>
  <c r="B45" i="6"/>
  <c r="B46" i="6"/>
  <c r="B47" i="6"/>
  <c r="B48" i="6"/>
  <c r="B49" i="6"/>
  <c r="B50" i="6"/>
  <c r="B51" i="6"/>
  <c r="B52" i="6"/>
  <c r="B53" i="6"/>
  <c r="B54" i="6"/>
  <c r="B55" i="6"/>
  <c r="B56" i="6"/>
  <c r="B57" i="6"/>
  <c r="B58" i="6"/>
  <c r="B59" i="6"/>
  <c r="B60" i="6"/>
  <c r="B61" i="6"/>
  <c r="B62" i="6"/>
  <c r="B63" i="6"/>
  <c r="B64" i="6"/>
  <c r="B65" i="6"/>
  <c r="C40" i="6"/>
  <c r="C41" i="6"/>
  <c r="C42" i="6"/>
  <c r="C43" i="6"/>
  <c r="C44" i="6"/>
  <c r="C45" i="6"/>
  <c r="C46" i="6"/>
  <c r="C47" i="6"/>
  <c r="C48" i="6"/>
  <c r="C49" i="6"/>
  <c r="C50" i="6"/>
  <c r="C51" i="6"/>
  <c r="C52" i="6"/>
  <c r="C53" i="6"/>
  <c r="C54" i="6"/>
  <c r="C55" i="6"/>
  <c r="C56" i="6"/>
  <c r="C57" i="6"/>
  <c r="C58" i="6"/>
  <c r="C59" i="6"/>
  <c r="C60" i="6"/>
  <c r="C61" i="6"/>
  <c r="C62" i="6"/>
  <c r="C63" i="6"/>
  <c r="C64" i="6"/>
  <c r="C65" i="6"/>
  <c r="D40" i="6"/>
  <c r="D41" i="6"/>
  <c r="D42" i="6"/>
  <c r="D43" i="6"/>
  <c r="D44" i="6"/>
  <c r="D45" i="6"/>
  <c r="D46" i="6"/>
  <c r="D47" i="6"/>
  <c r="D48" i="6"/>
  <c r="D49" i="6"/>
  <c r="D50" i="6"/>
  <c r="D51" i="6"/>
  <c r="D52" i="6"/>
  <c r="D53" i="6"/>
  <c r="D54" i="6"/>
  <c r="D55" i="6"/>
  <c r="D56" i="6"/>
  <c r="D57" i="6"/>
  <c r="D58" i="6"/>
  <c r="D59" i="6"/>
  <c r="D60" i="6"/>
  <c r="D61" i="6"/>
  <c r="D62" i="6"/>
  <c r="D63" i="6"/>
  <c r="D64" i="6"/>
  <c r="D65" i="6"/>
  <c r="D16" i="17"/>
  <c r="E40" i="6"/>
  <c r="E41" i="6"/>
  <c r="E42" i="6"/>
  <c r="E43" i="6"/>
  <c r="E44" i="6"/>
  <c r="E45" i="6"/>
  <c r="E46" i="6"/>
  <c r="E47" i="6"/>
  <c r="E48" i="6"/>
  <c r="E49" i="6"/>
  <c r="E50" i="6"/>
  <c r="E51" i="6"/>
  <c r="E52" i="6"/>
  <c r="E53" i="6"/>
  <c r="E54" i="6"/>
  <c r="E55" i="6"/>
  <c r="E56" i="6"/>
  <c r="E57" i="6"/>
  <c r="E58" i="6"/>
  <c r="E59" i="6"/>
  <c r="E60" i="6"/>
  <c r="E61" i="6"/>
  <c r="E62" i="6"/>
  <c r="E63" i="6"/>
  <c r="E64" i="6"/>
  <c r="E65" i="6"/>
  <c r="F40" i="6"/>
  <c r="F41" i="6"/>
  <c r="F42" i="6"/>
  <c r="F43" i="6"/>
  <c r="F44" i="6"/>
  <c r="F45" i="6"/>
  <c r="F46" i="6"/>
  <c r="F47" i="6"/>
  <c r="F48" i="6"/>
  <c r="F49" i="6"/>
  <c r="F50" i="6"/>
  <c r="F51" i="6"/>
  <c r="F52" i="6"/>
  <c r="F53" i="6"/>
  <c r="F54" i="6"/>
  <c r="F55" i="6"/>
  <c r="F56" i="6"/>
  <c r="F57" i="6"/>
  <c r="F58" i="6"/>
  <c r="F59" i="6"/>
  <c r="F60" i="6"/>
  <c r="F61" i="6"/>
  <c r="F62" i="6"/>
  <c r="F63" i="6"/>
  <c r="F64" i="6"/>
  <c r="F65" i="6"/>
  <c r="G40" i="6"/>
  <c r="G41" i="6"/>
  <c r="G42" i="6"/>
  <c r="G43" i="6"/>
  <c r="G44" i="6"/>
  <c r="G45" i="6"/>
  <c r="G46" i="6"/>
  <c r="G47" i="6"/>
  <c r="G48" i="6"/>
  <c r="G49" i="6"/>
  <c r="G50" i="6"/>
  <c r="G51" i="6"/>
  <c r="G52" i="6"/>
  <c r="G53" i="6"/>
  <c r="G54" i="6"/>
  <c r="G55" i="6"/>
  <c r="G56" i="6"/>
  <c r="G57" i="6"/>
  <c r="G58" i="6"/>
  <c r="G59" i="6"/>
  <c r="G60" i="6"/>
  <c r="G61" i="6"/>
  <c r="G62" i="6"/>
  <c r="G63" i="6"/>
  <c r="G64" i="6"/>
  <c r="G65" i="6"/>
  <c r="D17" i="17"/>
  <c r="H40" i="6"/>
  <c r="H41" i="6"/>
  <c r="H42" i="6"/>
  <c r="H43" i="6"/>
  <c r="H44" i="6"/>
  <c r="H45" i="6"/>
  <c r="H46" i="6"/>
  <c r="H47" i="6"/>
  <c r="H48" i="6"/>
  <c r="H49" i="6"/>
  <c r="H50" i="6"/>
  <c r="H51" i="6"/>
  <c r="H52" i="6"/>
  <c r="H53" i="6"/>
  <c r="H54" i="6"/>
  <c r="H55" i="6"/>
  <c r="H56" i="6"/>
  <c r="H57" i="6"/>
  <c r="H58" i="6"/>
  <c r="H59" i="6"/>
  <c r="H60" i="6"/>
  <c r="H61" i="6"/>
  <c r="H62" i="6"/>
  <c r="H63" i="6"/>
  <c r="H64" i="6"/>
  <c r="H65" i="6"/>
  <c r="I40" i="6"/>
  <c r="I41" i="6"/>
  <c r="I42" i="6"/>
  <c r="I43" i="6"/>
  <c r="I44" i="6"/>
  <c r="I45" i="6"/>
  <c r="I46" i="6"/>
  <c r="I47" i="6"/>
  <c r="I48" i="6"/>
  <c r="I49" i="6"/>
  <c r="I50" i="6"/>
  <c r="I51" i="6"/>
  <c r="I52" i="6"/>
  <c r="I53" i="6"/>
  <c r="I54" i="6"/>
  <c r="I55" i="6"/>
  <c r="I56" i="6"/>
  <c r="I57" i="6"/>
  <c r="I58" i="6"/>
  <c r="I59" i="6"/>
  <c r="I60" i="6"/>
  <c r="I61" i="6"/>
  <c r="I62" i="6"/>
  <c r="I63" i="6"/>
  <c r="I64" i="6"/>
  <c r="I65" i="6"/>
  <c r="J40" i="6"/>
  <c r="J41" i="6"/>
  <c r="J42" i="6"/>
  <c r="J43" i="6"/>
  <c r="J44" i="6"/>
  <c r="J45" i="6"/>
  <c r="J46" i="6"/>
  <c r="J47" i="6"/>
  <c r="J48" i="6"/>
  <c r="J49" i="6"/>
  <c r="J50" i="6"/>
  <c r="J51" i="6"/>
  <c r="J52" i="6"/>
  <c r="J53" i="6"/>
  <c r="J54" i="6"/>
  <c r="J55" i="6"/>
  <c r="J56" i="6"/>
  <c r="J57" i="6"/>
  <c r="J58" i="6"/>
  <c r="J59" i="6"/>
  <c r="J60" i="6"/>
  <c r="J61" i="6"/>
  <c r="J62" i="6"/>
  <c r="J63" i="6"/>
  <c r="J64" i="6"/>
  <c r="J65" i="6"/>
  <c r="D18" i="17"/>
  <c r="K40" i="6"/>
  <c r="K41" i="6"/>
  <c r="K42" i="6"/>
  <c r="K43" i="6"/>
  <c r="K44" i="6"/>
  <c r="K45" i="6"/>
  <c r="K46" i="6"/>
  <c r="K47" i="6"/>
  <c r="K48" i="6"/>
  <c r="K49" i="6"/>
  <c r="K50" i="6"/>
  <c r="K51" i="6"/>
  <c r="K52" i="6"/>
  <c r="K53" i="6"/>
  <c r="K54" i="6"/>
  <c r="K55" i="6"/>
  <c r="K56" i="6"/>
  <c r="K57" i="6"/>
  <c r="K58" i="6"/>
  <c r="K59" i="6"/>
  <c r="K60" i="6"/>
  <c r="K61" i="6"/>
  <c r="K62" i="6"/>
  <c r="K63" i="6"/>
  <c r="K64" i="6"/>
  <c r="K65" i="6"/>
  <c r="L40" i="6"/>
  <c r="L41" i="6"/>
  <c r="L42" i="6"/>
  <c r="L43" i="6"/>
  <c r="L44" i="6"/>
  <c r="L45" i="6"/>
  <c r="L46" i="6"/>
  <c r="L47" i="6"/>
  <c r="L48" i="6"/>
  <c r="L49" i="6"/>
  <c r="L50" i="6"/>
  <c r="L51" i="6"/>
  <c r="L52" i="6"/>
  <c r="L53" i="6"/>
  <c r="L54" i="6"/>
  <c r="L55" i="6"/>
  <c r="L56" i="6"/>
  <c r="L57" i="6"/>
  <c r="L58" i="6"/>
  <c r="L59" i="6"/>
  <c r="L60" i="6"/>
  <c r="L61" i="6"/>
  <c r="L62" i="6"/>
  <c r="L63" i="6"/>
  <c r="L64" i="6"/>
  <c r="L65" i="6"/>
  <c r="M40" i="6"/>
  <c r="M41" i="6"/>
  <c r="M42" i="6"/>
  <c r="M43" i="6"/>
  <c r="M44" i="6"/>
  <c r="M45" i="6"/>
  <c r="M46" i="6"/>
  <c r="M47" i="6"/>
  <c r="M48" i="6"/>
  <c r="M49" i="6"/>
  <c r="M50" i="6"/>
  <c r="M51" i="6"/>
  <c r="M52" i="6"/>
  <c r="M53" i="6"/>
  <c r="M54" i="6"/>
  <c r="M55" i="6"/>
  <c r="M56" i="6"/>
  <c r="M57" i="6"/>
  <c r="M58" i="6"/>
  <c r="M59" i="6"/>
  <c r="M60" i="6"/>
  <c r="M61" i="6"/>
  <c r="M62" i="6"/>
  <c r="M63" i="6"/>
  <c r="M64" i="6"/>
  <c r="M65" i="6"/>
  <c r="D19" i="17"/>
  <c r="N40" i="6"/>
  <c r="N41" i="6"/>
  <c r="N42" i="6"/>
  <c r="N43" i="6"/>
  <c r="N44" i="6"/>
  <c r="N45" i="6"/>
  <c r="N46" i="6"/>
  <c r="N47" i="6"/>
  <c r="N48" i="6"/>
  <c r="N49" i="6"/>
  <c r="N50" i="6"/>
  <c r="N51" i="6"/>
  <c r="N52" i="6"/>
  <c r="N53" i="6"/>
  <c r="N54" i="6"/>
  <c r="N55" i="6"/>
  <c r="N56" i="6"/>
  <c r="N57" i="6"/>
  <c r="N58" i="6"/>
  <c r="N59" i="6"/>
  <c r="N60" i="6"/>
  <c r="N61" i="6"/>
  <c r="N62" i="6"/>
  <c r="N63" i="6"/>
  <c r="N64" i="6"/>
  <c r="N65" i="6"/>
  <c r="O40" i="6"/>
  <c r="O41" i="6"/>
  <c r="O42" i="6"/>
  <c r="O43" i="6"/>
  <c r="O44" i="6"/>
  <c r="O45" i="6"/>
  <c r="O46" i="6"/>
  <c r="O47" i="6"/>
  <c r="O48" i="6"/>
  <c r="O49" i="6"/>
  <c r="O50" i="6"/>
  <c r="O51" i="6"/>
  <c r="O52" i="6"/>
  <c r="O53" i="6"/>
  <c r="O54" i="6"/>
  <c r="O55" i="6"/>
  <c r="O56" i="6"/>
  <c r="O57" i="6"/>
  <c r="O58" i="6"/>
  <c r="O59" i="6"/>
  <c r="O60" i="6"/>
  <c r="O61" i="6"/>
  <c r="O62" i="6"/>
  <c r="O63" i="6"/>
  <c r="O64" i="6"/>
  <c r="O65" i="6"/>
  <c r="P40" i="6"/>
  <c r="P41" i="6"/>
  <c r="P42" i="6"/>
  <c r="P43" i="6"/>
  <c r="P44" i="6"/>
  <c r="P45" i="6"/>
  <c r="P46" i="6"/>
  <c r="P47" i="6"/>
  <c r="P48" i="6"/>
  <c r="P49" i="6"/>
  <c r="P50" i="6"/>
  <c r="P51" i="6"/>
  <c r="P52" i="6"/>
  <c r="P53" i="6"/>
  <c r="P54" i="6"/>
  <c r="P55" i="6"/>
  <c r="P56" i="6"/>
  <c r="P57" i="6"/>
  <c r="P58" i="6"/>
  <c r="P59" i="6"/>
  <c r="P60" i="6"/>
  <c r="P61" i="6"/>
  <c r="P62" i="6"/>
  <c r="P63" i="6"/>
  <c r="P64" i="6"/>
  <c r="P65" i="6"/>
  <c r="D20" i="17"/>
  <c r="D21" i="17"/>
  <c r="I8" i="17"/>
  <c r="J22" i="24"/>
  <c r="J140" i="24"/>
  <c r="B22" i="24"/>
  <c r="B140" i="24"/>
  <c r="P4" i="24"/>
  <c r="P121" i="24"/>
  <c r="J4" i="24"/>
  <c r="J121" i="24"/>
  <c r="B4" i="24"/>
  <c r="B121" i="24"/>
  <c r="J100" i="24"/>
  <c r="B100" i="24"/>
  <c r="J81" i="24"/>
  <c r="B81" i="24"/>
  <c r="P81" i="24"/>
  <c r="J61" i="24"/>
  <c r="B61" i="24"/>
  <c r="P42" i="24"/>
  <c r="J42" i="24"/>
  <c r="B42" i="24"/>
  <c r="G43" i="17"/>
  <c r="G35" i="17"/>
  <c r="G36" i="17"/>
  <c r="G37" i="17"/>
  <c r="G38" i="17"/>
  <c r="G34" i="17"/>
  <c r="A65" i="6"/>
  <c r="A10" i="6"/>
  <c r="A41" i="6"/>
  <c r="A11" i="6"/>
  <c r="A42" i="6"/>
  <c r="A12" i="6"/>
  <c r="A43" i="6"/>
  <c r="A13" i="6"/>
  <c r="A44" i="6"/>
  <c r="A14" i="6"/>
  <c r="A45" i="6"/>
  <c r="A15" i="6"/>
  <c r="A46" i="6"/>
  <c r="A16" i="6"/>
  <c r="A47" i="6"/>
  <c r="A17" i="6"/>
  <c r="A48" i="6"/>
  <c r="A18" i="6"/>
  <c r="A49" i="6"/>
  <c r="A19" i="6"/>
  <c r="A50" i="6"/>
  <c r="A20" i="6"/>
  <c r="A51" i="6"/>
  <c r="A21" i="6"/>
  <c r="A52" i="6"/>
  <c r="A22" i="6"/>
  <c r="A53" i="6"/>
  <c r="A23" i="6"/>
  <c r="A54" i="6"/>
  <c r="A24" i="6"/>
  <c r="A55" i="6"/>
  <c r="A25" i="6"/>
  <c r="A56" i="6"/>
  <c r="A26" i="6"/>
  <c r="A57" i="6"/>
  <c r="A27" i="6"/>
  <c r="A58" i="6"/>
  <c r="A28" i="6"/>
  <c r="A59" i="6"/>
  <c r="A29" i="6"/>
  <c r="A60" i="6"/>
  <c r="A30" i="6"/>
  <c r="A61" i="6"/>
  <c r="A31" i="6"/>
  <c r="A62" i="6"/>
  <c r="A32" i="6"/>
  <c r="A63" i="6"/>
  <c r="A33" i="6"/>
  <c r="A64" i="6"/>
  <c r="A9" i="6"/>
  <c r="A40" i="6"/>
  <c r="F35" i="17"/>
  <c r="F36" i="17"/>
  <c r="F37" i="17"/>
  <c r="F38" i="17"/>
  <c r="F34" i="17"/>
  <c r="P204" i="6"/>
  <c r="AC204" i="6"/>
  <c r="AP204" i="6"/>
  <c r="C204" i="6"/>
  <c r="R204" i="6"/>
  <c r="AE204" i="6"/>
  <c r="AR204" i="6"/>
  <c r="E204" i="6"/>
  <c r="T204" i="6"/>
  <c r="AG204" i="6"/>
  <c r="AT204" i="6"/>
  <c r="G204" i="6"/>
  <c r="V204" i="6"/>
  <c r="AI204" i="6"/>
  <c r="AV204" i="6"/>
  <c r="I204" i="6"/>
  <c r="X204" i="6"/>
  <c r="AK204" i="6"/>
  <c r="AX204" i="6"/>
  <c r="K204" i="6"/>
  <c r="M204" i="6"/>
  <c r="O204" i="6"/>
  <c r="AB204" i="6"/>
  <c r="AO204" i="6"/>
  <c r="B204" i="6"/>
  <c r="Q204" i="6"/>
  <c r="AD204" i="6"/>
  <c r="AQ204" i="6"/>
  <c r="D204" i="6"/>
  <c r="S204" i="6"/>
  <c r="AF204" i="6"/>
  <c r="AS204" i="6"/>
  <c r="F204" i="6"/>
  <c r="U204" i="6"/>
  <c r="AH204" i="6"/>
  <c r="AU204" i="6"/>
  <c r="H204" i="6"/>
  <c r="W204" i="6"/>
  <c r="AJ204" i="6"/>
  <c r="AW204" i="6"/>
  <c r="J204" i="6"/>
  <c r="L204" i="6"/>
  <c r="G217" i="6"/>
  <c r="K174" i="17"/>
  <c r="F217" i="6"/>
  <c r="K173" i="17"/>
  <c r="E217" i="6"/>
  <c r="K172" i="17"/>
  <c r="D217" i="6"/>
  <c r="K171" i="17"/>
  <c r="C217" i="6"/>
  <c r="K170" i="17"/>
  <c r="P203" i="6"/>
  <c r="AC203" i="6"/>
  <c r="AP203" i="6"/>
  <c r="C203" i="6"/>
  <c r="R203" i="6"/>
  <c r="AE203" i="6"/>
  <c r="AR203" i="6"/>
  <c r="E203" i="6"/>
  <c r="T203" i="6"/>
  <c r="AG203" i="6"/>
  <c r="AT203" i="6"/>
  <c r="G203" i="6"/>
  <c r="V203" i="6"/>
  <c r="AI203" i="6"/>
  <c r="AV203" i="6"/>
  <c r="I203" i="6"/>
  <c r="X203" i="6"/>
  <c r="AK203" i="6"/>
  <c r="AX203" i="6"/>
  <c r="K203" i="6"/>
  <c r="M203" i="6"/>
  <c r="O203" i="6"/>
  <c r="AB203" i="6"/>
  <c r="AO203" i="6"/>
  <c r="B203" i="6"/>
  <c r="Q203" i="6"/>
  <c r="AD203" i="6"/>
  <c r="AQ203" i="6"/>
  <c r="D203" i="6"/>
  <c r="S203" i="6"/>
  <c r="AF203" i="6"/>
  <c r="AS203" i="6"/>
  <c r="F203" i="6"/>
  <c r="U203" i="6"/>
  <c r="AH203" i="6"/>
  <c r="AU203" i="6"/>
  <c r="H203" i="6"/>
  <c r="W203" i="6"/>
  <c r="AJ203" i="6"/>
  <c r="AW203" i="6"/>
  <c r="J203" i="6"/>
  <c r="L203" i="6"/>
  <c r="G216" i="6"/>
  <c r="J174" i="17"/>
  <c r="F216" i="6"/>
  <c r="J173" i="17"/>
  <c r="E216" i="6"/>
  <c r="J172" i="17"/>
  <c r="D216" i="6"/>
  <c r="J171" i="17"/>
  <c r="C216" i="6"/>
  <c r="J170" i="17"/>
  <c r="P202" i="6"/>
  <c r="AC202" i="6"/>
  <c r="AP202" i="6"/>
  <c r="C202" i="6"/>
  <c r="R202" i="6"/>
  <c r="AE202" i="6"/>
  <c r="AR202" i="6"/>
  <c r="E202" i="6"/>
  <c r="T202" i="6"/>
  <c r="AG202" i="6"/>
  <c r="AT202" i="6"/>
  <c r="G202" i="6"/>
  <c r="V202" i="6"/>
  <c r="AI202" i="6"/>
  <c r="AV202" i="6"/>
  <c r="I202" i="6"/>
  <c r="X202" i="6"/>
  <c r="AK202" i="6"/>
  <c r="AX202" i="6"/>
  <c r="K202" i="6"/>
  <c r="M202" i="6"/>
  <c r="O202" i="6"/>
  <c r="AB202" i="6"/>
  <c r="AO202" i="6"/>
  <c r="B202" i="6"/>
  <c r="Q202" i="6"/>
  <c r="AD202" i="6"/>
  <c r="AQ202" i="6"/>
  <c r="D202" i="6"/>
  <c r="S202" i="6"/>
  <c r="AF202" i="6"/>
  <c r="AS202" i="6"/>
  <c r="F202" i="6"/>
  <c r="U202" i="6"/>
  <c r="AH202" i="6"/>
  <c r="AU202" i="6"/>
  <c r="H202" i="6"/>
  <c r="W202" i="6"/>
  <c r="AJ202" i="6"/>
  <c r="AW202" i="6"/>
  <c r="J202" i="6"/>
  <c r="L202" i="6"/>
  <c r="G215" i="6"/>
  <c r="I174" i="17"/>
  <c r="F215" i="6"/>
  <c r="I173" i="17"/>
  <c r="E215" i="6"/>
  <c r="I172" i="17"/>
  <c r="D215" i="6"/>
  <c r="I171" i="17"/>
  <c r="C215" i="6"/>
  <c r="I170" i="17"/>
  <c r="P201" i="6"/>
  <c r="AC201" i="6"/>
  <c r="AP201" i="6"/>
  <c r="C201" i="6"/>
  <c r="R201" i="6"/>
  <c r="AE201" i="6"/>
  <c r="AR201" i="6"/>
  <c r="E201" i="6"/>
  <c r="T201" i="6"/>
  <c r="AG201" i="6"/>
  <c r="AT201" i="6"/>
  <c r="G201" i="6"/>
  <c r="V201" i="6"/>
  <c r="AI201" i="6"/>
  <c r="AV201" i="6"/>
  <c r="I201" i="6"/>
  <c r="X201" i="6"/>
  <c r="AK201" i="6"/>
  <c r="AX201" i="6"/>
  <c r="K201" i="6"/>
  <c r="M201" i="6"/>
  <c r="O201" i="6"/>
  <c r="AB201" i="6"/>
  <c r="AO201" i="6"/>
  <c r="B201" i="6"/>
  <c r="Q201" i="6"/>
  <c r="AD201" i="6"/>
  <c r="AQ201" i="6"/>
  <c r="D201" i="6"/>
  <c r="S201" i="6"/>
  <c r="AF201" i="6"/>
  <c r="AS201" i="6"/>
  <c r="F201" i="6"/>
  <c r="U201" i="6"/>
  <c r="AH201" i="6"/>
  <c r="AU201" i="6"/>
  <c r="H201" i="6"/>
  <c r="W201" i="6"/>
  <c r="AJ201" i="6"/>
  <c r="AW201" i="6"/>
  <c r="J201" i="6"/>
  <c r="L201" i="6"/>
  <c r="G214" i="6"/>
  <c r="H174" i="17"/>
  <c r="F214" i="6"/>
  <c r="H173" i="17"/>
  <c r="E214" i="6"/>
  <c r="H172" i="17"/>
  <c r="D214" i="6"/>
  <c r="H171" i="17"/>
  <c r="C214" i="6"/>
  <c r="H170" i="17"/>
  <c r="P200" i="6"/>
  <c r="AC200" i="6"/>
  <c r="AP200" i="6"/>
  <c r="C200" i="6"/>
  <c r="R200" i="6"/>
  <c r="AE200" i="6"/>
  <c r="AR200" i="6"/>
  <c r="E200" i="6"/>
  <c r="T200" i="6"/>
  <c r="AG200" i="6"/>
  <c r="AT200" i="6"/>
  <c r="G200" i="6"/>
  <c r="V200" i="6"/>
  <c r="AI200" i="6"/>
  <c r="AV200" i="6"/>
  <c r="I200" i="6"/>
  <c r="X200" i="6"/>
  <c r="AK200" i="6"/>
  <c r="AX200" i="6"/>
  <c r="K200" i="6"/>
  <c r="M200" i="6"/>
  <c r="O200" i="6"/>
  <c r="AB200" i="6"/>
  <c r="AO200" i="6"/>
  <c r="B200" i="6"/>
  <c r="Q200" i="6"/>
  <c r="AD200" i="6"/>
  <c r="AQ200" i="6"/>
  <c r="D200" i="6"/>
  <c r="S200" i="6"/>
  <c r="AF200" i="6"/>
  <c r="AS200" i="6"/>
  <c r="F200" i="6"/>
  <c r="U200" i="6"/>
  <c r="AH200" i="6"/>
  <c r="AU200" i="6"/>
  <c r="H200" i="6"/>
  <c r="W200" i="6"/>
  <c r="AJ200" i="6"/>
  <c r="AW200" i="6"/>
  <c r="J200" i="6"/>
  <c r="L200" i="6"/>
  <c r="G213" i="6"/>
  <c r="G174" i="17"/>
  <c r="F213" i="6"/>
  <c r="G173" i="17"/>
  <c r="E213" i="6"/>
  <c r="G172" i="17"/>
  <c r="D213" i="6"/>
  <c r="G171" i="17"/>
  <c r="C213" i="6"/>
  <c r="G170" i="17"/>
  <c r="P199" i="6"/>
  <c r="AC199" i="6"/>
  <c r="AP199" i="6"/>
  <c r="C199" i="6"/>
  <c r="R199" i="6"/>
  <c r="AE199" i="6"/>
  <c r="AR199" i="6"/>
  <c r="E199" i="6"/>
  <c r="T199" i="6"/>
  <c r="AG199" i="6"/>
  <c r="AT199" i="6"/>
  <c r="G199" i="6"/>
  <c r="V199" i="6"/>
  <c r="AI199" i="6"/>
  <c r="AV199" i="6"/>
  <c r="I199" i="6"/>
  <c r="X199" i="6"/>
  <c r="AK199" i="6"/>
  <c r="AX199" i="6"/>
  <c r="K199" i="6"/>
  <c r="M199" i="6"/>
  <c r="O199" i="6"/>
  <c r="AB199" i="6"/>
  <c r="AO199" i="6"/>
  <c r="B199" i="6"/>
  <c r="Q199" i="6"/>
  <c r="AD199" i="6"/>
  <c r="AQ199" i="6"/>
  <c r="D199" i="6"/>
  <c r="S199" i="6"/>
  <c r="AF199" i="6"/>
  <c r="AS199" i="6"/>
  <c r="F199" i="6"/>
  <c r="U199" i="6"/>
  <c r="AH199" i="6"/>
  <c r="AU199" i="6"/>
  <c r="H199" i="6"/>
  <c r="W199" i="6"/>
  <c r="AJ199" i="6"/>
  <c r="AW199" i="6"/>
  <c r="J199" i="6"/>
  <c r="L199" i="6"/>
  <c r="G212" i="6"/>
  <c r="F174" i="17"/>
  <c r="F212" i="6"/>
  <c r="F173" i="17"/>
  <c r="E212" i="6"/>
  <c r="F172" i="17"/>
  <c r="D212" i="6"/>
  <c r="F171" i="17"/>
  <c r="C212" i="6"/>
  <c r="F170" i="17"/>
  <c r="B217" i="6"/>
  <c r="K169" i="17"/>
  <c r="B216" i="6"/>
  <c r="J169" i="17"/>
  <c r="B215" i="6"/>
  <c r="I169" i="17"/>
  <c r="B214" i="6"/>
  <c r="H169" i="17"/>
  <c r="B213" i="6"/>
  <c r="G169" i="17"/>
  <c r="B212" i="6"/>
  <c r="F169" i="17"/>
  <c r="P198" i="6"/>
  <c r="AC198" i="6"/>
  <c r="AP198" i="6"/>
  <c r="C198" i="6"/>
  <c r="R198" i="6"/>
  <c r="AE198" i="6"/>
  <c r="AR198" i="6"/>
  <c r="E198" i="6"/>
  <c r="T198" i="6"/>
  <c r="AG198" i="6"/>
  <c r="AT198" i="6"/>
  <c r="G198" i="6"/>
  <c r="V198" i="6"/>
  <c r="AI198" i="6"/>
  <c r="AV198" i="6"/>
  <c r="I198" i="6"/>
  <c r="X198" i="6"/>
  <c r="AK198" i="6"/>
  <c r="AX198" i="6"/>
  <c r="K198" i="6"/>
  <c r="M198" i="6"/>
  <c r="O198" i="6"/>
  <c r="AB198" i="6"/>
  <c r="AO198" i="6"/>
  <c r="B198" i="6"/>
  <c r="Q198" i="6"/>
  <c r="AD198" i="6"/>
  <c r="AQ198" i="6"/>
  <c r="D198" i="6"/>
  <c r="S198" i="6"/>
  <c r="AF198" i="6"/>
  <c r="AS198" i="6"/>
  <c r="F198" i="6"/>
  <c r="U198" i="6"/>
  <c r="AH198" i="6"/>
  <c r="AU198" i="6"/>
  <c r="H198" i="6"/>
  <c r="W198" i="6"/>
  <c r="AJ198" i="6"/>
  <c r="AW198" i="6"/>
  <c r="J198" i="6"/>
  <c r="L198" i="6"/>
  <c r="G211" i="6"/>
  <c r="E174" i="17"/>
  <c r="F211" i="6"/>
  <c r="E173" i="17"/>
  <c r="E211" i="6"/>
  <c r="E172" i="17"/>
  <c r="D211" i="6"/>
  <c r="E171" i="17"/>
  <c r="C211" i="6"/>
  <c r="E170" i="17"/>
  <c r="B211" i="6"/>
  <c r="E169" i="17"/>
  <c r="P197" i="6"/>
  <c r="AC197" i="6"/>
  <c r="AP197" i="6"/>
  <c r="C197" i="6"/>
  <c r="R197" i="6"/>
  <c r="AE197" i="6"/>
  <c r="AR197" i="6"/>
  <c r="E197" i="6"/>
  <c r="T197" i="6"/>
  <c r="AG197" i="6"/>
  <c r="AT197" i="6"/>
  <c r="G197" i="6"/>
  <c r="V197" i="6"/>
  <c r="AI197" i="6"/>
  <c r="AV197" i="6"/>
  <c r="I197" i="6"/>
  <c r="X197" i="6"/>
  <c r="AK197" i="6"/>
  <c r="AX197" i="6"/>
  <c r="K197" i="6"/>
  <c r="M197" i="6"/>
  <c r="O197" i="6"/>
  <c r="AB197" i="6"/>
  <c r="AO197" i="6"/>
  <c r="B197" i="6"/>
  <c r="Q197" i="6"/>
  <c r="AD197" i="6"/>
  <c r="AQ197" i="6"/>
  <c r="D197" i="6"/>
  <c r="S197" i="6"/>
  <c r="AF197" i="6"/>
  <c r="AS197" i="6"/>
  <c r="F197" i="6"/>
  <c r="U197" i="6"/>
  <c r="AH197" i="6"/>
  <c r="AU197" i="6"/>
  <c r="H197" i="6"/>
  <c r="W197" i="6"/>
  <c r="AJ197" i="6"/>
  <c r="AW197" i="6"/>
  <c r="J197" i="6"/>
  <c r="L197" i="6"/>
  <c r="G210" i="6"/>
  <c r="D174" i="17"/>
  <c r="F210" i="6"/>
  <c r="D173" i="17"/>
  <c r="E210" i="6"/>
  <c r="D172" i="17"/>
  <c r="D210" i="6"/>
  <c r="D171" i="17"/>
  <c r="C210" i="6"/>
  <c r="D170" i="17"/>
  <c r="B210" i="6"/>
  <c r="D169" i="17"/>
  <c r="P196" i="6"/>
  <c r="AC196" i="6"/>
  <c r="AP196" i="6"/>
  <c r="C196" i="6"/>
  <c r="R196" i="6"/>
  <c r="AE196" i="6"/>
  <c r="AR196" i="6"/>
  <c r="E196" i="6"/>
  <c r="T196" i="6"/>
  <c r="AG196" i="6"/>
  <c r="AT196" i="6"/>
  <c r="G196" i="6"/>
  <c r="V196" i="6"/>
  <c r="AI196" i="6"/>
  <c r="AV196" i="6"/>
  <c r="I196" i="6"/>
  <c r="X196" i="6"/>
  <c r="AK196" i="6"/>
  <c r="AX196" i="6"/>
  <c r="K196" i="6"/>
  <c r="M196" i="6"/>
  <c r="O196" i="6"/>
  <c r="AB196" i="6"/>
  <c r="AO196" i="6"/>
  <c r="B196" i="6"/>
  <c r="Q196" i="6"/>
  <c r="AD196" i="6"/>
  <c r="AQ196" i="6"/>
  <c r="D196" i="6"/>
  <c r="S196" i="6"/>
  <c r="AF196" i="6"/>
  <c r="AS196" i="6"/>
  <c r="F196" i="6"/>
  <c r="U196" i="6"/>
  <c r="AH196" i="6"/>
  <c r="AU196" i="6"/>
  <c r="H196" i="6"/>
  <c r="W196" i="6"/>
  <c r="AJ196" i="6"/>
  <c r="AW196" i="6"/>
  <c r="J196" i="6"/>
  <c r="L196" i="6"/>
  <c r="G209" i="6"/>
  <c r="C174" i="17"/>
  <c r="F209" i="6"/>
  <c r="C173" i="17"/>
  <c r="E209" i="6"/>
  <c r="C172" i="17"/>
  <c r="D209" i="6"/>
  <c r="C171" i="17"/>
  <c r="C209" i="6"/>
  <c r="C170" i="17"/>
  <c r="B209" i="6"/>
  <c r="C169" i="17"/>
  <c r="A217" i="6"/>
  <c r="K168" i="17"/>
  <c r="A216" i="6"/>
  <c r="J168" i="17"/>
  <c r="A215" i="6"/>
  <c r="I168" i="17"/>
  <c r="A210" i="6"/>
  <c r="D168" i="17"/>
  <c r="A211" i="6"/>
  <c r="E168" i="17"/>
  <c r="A212" i="6"/>
  <c r="F168" i="17"/>
  <c r="A213" i="6"/>
  <c r="G168" i="17"/>
  <c r="A214" i="6"/>
  <c r="H168" i="17"/>
  <c r="A209" i="6"/>
  <c r="C168" i="17"/>
  <c r="B35" i="17"/>
  <c r="B59" i="17"/>
  <c r="B150" i="17"/>
  <c r="B170" i="17"/>
  <c r="B36" i="17"/>
  <c r="B60" i="17"/>
  <c r="B151" i="17"/>
  <c r="B171" i="17"/>
  <c r="B37" i="17"/>
  <c r="B61" i="17"/>
  <c r="B152" i="17"/>
  <c r="B172" i="17"/>
  <c r="B38" i="17"/>
  <c r="B62" i="17"/>
  <c r="B153" i="17"/>
  <c r="B173" i="17"/>
  <c r="B63" i="17"/>
  <c r="B154" i="17"/>
  <c r="B174" i="17"/>
  <c r="B34" i="17"/>
  <c r="B58" i="17"/>
  <c r="B149" i="17"/>
  <c r="B169" i="17"/>
  <c r="F152" i="17"/>
  <c r="F154" i="17"/>
  <c r="F153" i="17"/>
  <c r="F151" i="17"/>
  <c r="F150" i="17"/>
  <c r="F149" i="17"/>
  <c r="AZ196" i="6"/>
  <c r="AZ197" i="6"/>
  <c r="AZ198" i="6"/>
  <c r="AZ199" i="6"/>
  <c r="AZ200" i="6"/>
  <c r="AZ201" i="6"/>
  <c r="AZ202" i="6"/>
  <c r="AZ203" i="6"/>
  <c r="AZ204" i="6"/>
  <c r="E154" i="17"/>
  <c r="E153" i="17"/>
  <c r="E152" i="17"/>
  <c r="E151" i="17"/>
  <c r="E150" i="17"/>
  <c r="E149" i="17"/>
  <c r="AM196" i="6"/>
  <c r="AM197" i="6"/>
  <c r="AM198" i="6"/>
  <c r="AM199" i="6"/>
  <c r="AM200" i="6"/>
  <c r="AM201" i="6"/>
  <c r="AM202" i="6"/>
  <c r="AM203" i="6"/>
  <c r="AM204" i="6"/>
  <c r="D154" i="17"/>
  <c r="D153" i="17"/>
  <c r="D152" i="17"/>
  <c r="D151" i="17"/>
  <c r="D150" i="17"/>
  <c r="D149" i="17"/>
  <c r="Z196" i="6"/>
  <c r="Z197" i="6"/>
  <c r="Z198" i="6"/>
  <c r="Z199" i="6"/>
  <c r="Z200" i="6"/>
  <c r="Z201" i="6"/>
  <c r="Z202" i="6"/>
  <c r="Z203" i="6"/>
  <c r="Z204" i="6"/>
  <c r="C154" i="17"/>
  <c r="C153" i="17"/>
  <c r="C152" i="17"/>
  <c r="C151" i="17"/>
  <c r="C150" i="17"/>
  <c r="C149" i="17"/>
  <c r="AB102" i="6"/>
  <c r="AB127" i="6"/>
  <c r="F135" i="17"/>
  <c r="BX34" i="6"/>
  <c r="BT9" i="6"/>
  <c r="BT10" i="6"/>
  <c r="BT11" i="6"/>
  <c r="BT12" i="6"/>
  <c r="BT13" i="6"/>
  <c r="BT14" i="6"/>
  <c r="BT15" i="6"/>
  <c r="BT16" i="6"/>
  <c r="BT17" i="6"/>
  <c r="BT18" i="6"/>
  <c r="BT19" i="6"/>
  <c r="BT20" i="6"/>
  <c r="BT21" i="6"/>
  <c r="BT22" i="6"/>
  <c r="BT23" i="6"/>
  <c r="BT24" i="6"/>
  <c r="BT25" i="6"/>
  <c r="BT26" i="6"/>
  <c r="BT27" i="6"/>
  <c r="BT28" i="6"/>
  <c r="BT29" i="6"/>
  <c r="BT30" i="6"/>
  <c r="BT31" i="6"/>
  <c r="BT32" i="6"/>
  <c r="BT33" i="6"/>
  <c r="BT34" i="6"/>
  <c r="AA127" i="6"/>
  <c r="F134" i="17"/>
  <c r="BG34" i="6"/>
  <c r="BC9" i="6"/>
  <c r="BC10" i="6"/>
  <c r="BC11" i="6"/>
  <c r="BC12" i="6"/>
  <c r="BC13" i="6"/>
  <c r="BC14" i="6"/>
  <c r="BC15" i="6"/>
  <c r="BC16" i="6"/>
  <c r="BC17" i="6"/>
  <c r="BC18" i="6"/>
  <c r="BC19" i="6"/>
  <c r="BC20" i="6"/>
  <c r="BC21" i="6"/>
  <c r="BC22" i="6"/>
  <c r="BC23" i="6"/>
  <c r="BC24" i="6"/>
  <c r="BC25" i="6"/>
  <c r="BC26" i="6"/>
  <c r="BC27" i="6"/>
  <c r="BC28" i="6"/>
  <c r="BC29" i="6"/>
  <c r="BC30" i="6"/>
  <c r="BC31" i="6"/>
  <c r="BC32" i="6"/>
  <c r="BC33" i="6"/>
  <c r="BC34" i="6"/>
  <c r="Z127" i="6"/>
  <c r="F133" i="17"/>
  <c r="AP34" i="6"/>
  <c r="AL9" i="6"/>
  <c r="AL10" i="6"/>
  <c r="AL11" i="6"/>
  <c r="AL12" i="6"/>
  <c r="AL13" i="6"/>
  <c r="AL14" i="6"/>
  <c r="AL15" i="6"/>
  <c r="AL16" i="6"/>
  <c r="AL17" i="6"/>
  <c r="AL18" i="6"/>
  <c r="AL19" i="6"/>
  <c r="AL20" i="6"/>
  <c r="AL21" i="6"/>
  <c r="AL22" i="6"/>
  <c r="AL23" i="6"/>
  <c r="AL24" i="6"/>
  <c r="AL25" i="6"/>
  <c r="AL26" i="6"/>
  <c r="AL27" i="6"/>
  <c r="AL28" i="6"/>
  <c r="AL29" i="6"/>
  <c r="AL30" i="6"/>
  <c r="AL31" i="6"/>
  <c r="AL32" i="6"/>
  <c r="AL33" i="6"/>
  <c r="AL34" i="6"/>
  <c r="Y127" i="6"/>
  <c r="F132" i="17"/>
  <c r="Y34" i="6"/>
  <c r="U9" i="6"/>
  <c r="U10" i="6"/>
  <c r="U11" i="6"/>
  <c r="U12" i="6"/>
  <c r="U13" i="6"/>
  <c r="U14" i="6"/>
  <c r="U15" i="6"/>
  <c r="U16" i="6"/>
  <c r="U17" i="6"/>
  <c r="U18" i="6"/>
  <c r="U19" i="6"/>
  <c r="U20" i="6"/>
  <c r="U21" i="6"/>
  <c r="U22" i="6"/>
  <c r="U23" i="6"/>
  <c r="U24" i="6"/>
  <c r="U25" i="6"/>
  <c r="U26" i="6"/>
  <c r="U27" i="6"/>
  <c r="U28" i="6"/>
  <c r="U29" i="6"/>
  <c r="U30" i="6"/>
  <c r="U31" i="6"/>
  <c r="U32" i="6"/>
  <c r="U33" i="6"/>
  <c r="U34" i="6"/>
  <c r="X127" i="6"/>
  <c r="F131" i="17"/>
  <c r="CF34" i="6"/>
  <c r="AB158" i="6"/>
  <c r="E135" i="17"/>
  <c r="AA158" i="6"/>
  <c r="E134" i="17"/>
  <c r="BO34" i="6"/>
  <c r="Z158" i="6"/>
  <c r="E133" i="17"/>
  <c r="AX34" i="6"/>
  <c r="Y158" i="6"/>
  <c r="E132" i="17"/>
  <c r="AG34" i="6"/>
  <c r="X158" i="6"/>
  <c r="E131" i="17"/>
  <c r="CB34" i="6"/>
  <c r="AB189" i="6"/>
  <c r="D135" i="17"/>
  <c r="AA189" i="6"/>
  <c r="D134" i="17"/>
  <c r="BK34" i="6"/>
  <c r="Z189" i="6"/>
  <c r="D133" i="17"/>
  <c r="AT34" i="6"/>
  <c r="Y189" i="6"/>
  <c r="D132" i="17"/>
  <c r="AC34" i="6"/>
  <c r="X189" i="6"/>
  <c r="D131" i="17"/>
  <c r="C9" i="6"/>
  <c r="C10" i="6"/>
  <c r="C11" i="6"/>
  <c r="C12" i="6"/>
  <c r="C13" i="6"/>
  <c r="C14" i="6"/>
  <c r="C15" i="6"/>
  <c r="C16" i="6"/>
  <c r="C17" i="6"/>
  <c r="C18" i="6"/>
  <c r="C19" i="6"/>
  <c r="C20" i="6"/>
  <c r="C21" i="6"/>
  <c r="C22" i="6"/>
  <c r="C23" i="6"/>
  <c r="C24" i="6"/>
  <c r="C25" i="6"/>
  <c r="C26" i="6"/>
  <c r="C27" i="6"/>
  <c r="C28" i="6"/>
  <c r="C29" i="6"/>
  <c r="C30" i="6"/>
  <c r="C31" i="6"/>
  <c r="C32" i="6"/>
  <c r="C33" i="6"/>
  <c r="C34" i="6"/>
  <c r="T9" i="6"/>
  <c r="T10" i="6"/>
  <c r="T11" i="6"/>
  <c r="T12" i="6"/>
  <c r="T13" i="6"/>
  <c r="T14" i="6"/>
  <c r="T15" i="6"/>
  <c r="T16" i="6"/>
  <c r="T17" i="6"/>
  <c r="T18" i="6"/>
  <c r="T19" i="6"/>
  <c r="T20" i="6"/>
  <c r="T21" i="6"/>
  <c r="T22" i="6"/>
  <c r="T23" i="6"/>
  <c r="T24" i="6"/>
  <c r="T25" i="6"/>
  <c r="T26" i="6"/>
  <c r="T27" i="6"/>
  <c r="T28" i="6"/>
  <c r="T29" i="6"/>
  <c r="T30" i="6"/>
  <c r="T31" i="6"/>
  <c r="T32" i="6"/>
  <c r="T33" i="6"/>
  <c r="T34" i="6"/>
  <c r="AK9" i="6"/>
  <c r="AK10" i="6"/>
  <c r="AK11" i="6"/>
  <c r="AK12" i="6"/>
  <c r="AK13" i="6"/>
  <c r="AK14" i="6"/>
  <c r="AK15" i="6"/>
  <c r="AK16" i="6"/>
  <c r="AK17" i="6"/>
  <c r="AK18" i="6"/>
  <c r="AK19" i="6"/>
  <c r="AK20" i="6"/>
  <c r="AK21" i="6"/>
  <c r="AK22" i="6"/>
  <c r="AK23" i="6"/>
  <c r="AK24" i="6"/>
  <c r="AK25" i="6"/>
  <c r="AK26" i="6"/>
  <c r="AK27" i="6"/>
  <c r="AK28" i="6"/>
  <c r="AK29" i="6"/>
  <c r="AK30" i="6"/>
  <c r="AK31" i="6"/>
  <c r="AK32" i="6"/>
  <c r="AK33" i="6"/>
  <c r="AK34" i="6"/>
  <c r="BB9" i="6"/>
  <c r="BB10" i="6"/>
  <c r="BB11" i="6"/>
  <c r="BB12" i="6"/>
  <c r="BB13" i="6"/>
  <c r="BB14" i="6"/>
  <c r="BB15" i="6"/>
  <c r="BB16" i="6"/>
  <c r="BB17" i="6"/>
  <c r="BB18" i="6"/>
  <c r="BB19" i="6"/>
  <c r="BB20" i="6"/>
  <c r="BB21" i="6"/>
  <c r="BB22" i="6"/>
  <c r="BB23" i="6"/>
  <c r="BB24" i="6"/>
  <c r="BB25" i="6"/>
  <c r="BB26" i="6"/>
  <c r="BB27" i="6"/>
  <c r="BB28" i="6"/>
  <c r="BB29" i="6"/>
  <c r="BB30" i="6"/>
  <c r="BB31" i="6"/>
  <c r="BB32" i="6"/>
  <c r="BB33" i="6"/>
  <c r="BB34" i="6"/>
  <c r="BS9" i="6"/>
  <c r="BS10" i="6"/>
  <c r="BS11" i="6"/>
  <c r="BS12" i="6"/>
  <c r="BS13" i="6"/>
  <c r="BS14" i="6"/>
  <c r="BS15" i="6"/>
  <c r="BS16" i="6"/>
  <c r="BS17" i="6"/>
  <c r="BS18" i="6"/>
  <c r="BS19" i="6"/>
  <c r="BS20" i="6"/>
  <c r="BS21" i="6"/>
  <c r="BS22" i="6"/>
  <c r="BS23" i="6"/>
  <c r="BS24" i="6"/>
  <c r="BS25" i="6"/>
  <c r="BS26" i="6"/>
  <c r="BS27" i="6"/>
  <c r="BS28" i="6"/>
  <c r="BS29" i="6"/>
  <c r="BS30" i="6"/>
  <c r="BS31" i="6"/>
  <c r="BS32" i="6"/>
  <c r="BS33" i="6"/>
  <c r="BS34" i="6"/>
  <c r="G34" i="6"/>
  <c r="X34" i="6"/>
  <c r="AO34" i="6"/>
  <c r="BF34" i="6"/>
  <c r="BW34" i="6"/>
  <c r="K34" i="6"/>
  <c r="AB34" i="6"/>
  <c r="AS34" i="6"/>
  <c r="BJ34" i="6"/>
  <c r="CA34" i="6"/>
  <c r="O34" i="6"/>
  <c r="AF34" i="6"/>
  <c r="AW34" i="6"/>
  <c r="BN34" i="6"/>
  <c r="CE34" i="6"/>
  <c r="AB96" i="6"/>
  <c r="C135" i="17"/>
  <c r="AA96" i="6"/>
  <c r="C134" i="17"/>
  <c r="Z96" i="6"/>
  <c r="C133" i="17"/>
  <c r="Y96" i="6"/>
  <c r="C132" i="17"/>
  <c r="X96" i="6"/>
  <c r="C131" i="17"/>
  <c r="H34" i="6"/>
  <c r="D10" i="6"/>
  <c r="D11" i="6"/>
  <c r="D12" i="6"/>
  <c r="D13" i="6"/>
  <c r="D14" i="6"/>
  <c r="D15" i="6"/>
  <c r="D16" i="6"/>
  <c r="D17" i="6"/>
  <c r="D18" i="6"/>
  <c r="D19" i="6"/>
  <c r="D20" i="6"/>
  <c r="D21" i="6"/>
  <c r="D22" i="6"/>
  <c r="D23" i="6"/>
  <c r="D24" i="6"/>
  <c r="D25" i="6"/>
  <c r="D26" i="6"/>
  <c r="D27" i="6"/>
  <c r="D28" i="6"/>
  <c r="D29" i="6"/>
  <c r="D30" i="6"/>
  <c r="D31" i="6"/>
  <c r="D32" i="6"/>
  <c r="D33" i="6"/>
  <c r="D34" i="6"/>
  <c r="W127" i="6"/>
  <c r="F130" i="17"/>
  <c r="P34" i="6"/>
  <c r="W158" i="6"/>
  <c r="E130" i="17"/>
  <c r="L34" i="6"/>
  <c r="W189" i="6"/>
  <c r="D130" i="17"/>
  <c r="W96" i="6"/>
  <c r="C130" i="17"/>
  <c r="B87" i="17"/>
  <c r="B111" i="17"/>
  <c r="B135" i="17"/>
  <c r="B86" i="17"/>
  <c r="B110" i="17"/>
  <c r="B134" i="17"/>
  <c r="B85" i="17"/>
  <c r="B109" i="17"/>
  <c r="B133" i="17"/>
  <c r="B84" i="17"/>
  <c r="B108" i="17"/>
  <c r="B132" i="17"/>
  <c r="B83" i="17"/>
  <c r="B107" i="17"/>
  <c r="B131" i="17"/>
  <c r="B82" i="17"/>
  <c r="B106" i="17"/>
  <c r="B130" i="17"/>
  <c r="P102" i="6"/>
  <c r="U102" i="6"/>
  <c r="U127" i="6"/>
  <c r="F111" i="17"/>
  <c r="T127" i="6"/>
  <c r="F110" i="17"/>
  <c r="S127" i="6"/>
  <c r="F109" i="17"/>
  <c r="R127" i="6"/>
  <c r="F108" i="17"/>
  <c r="Q127" i="6"/>
  <c r="F107" i="17"/>
  <c r="U158" i="6"/>
  <c r="E111" i="17"/>
  <c r="T158" i="6"/>
  <c r="E110" i="17"/>
  <c r="S158" i="6"/>
  <c r="E109" i="17"/>
  <c r="R158" i="6"/>
  <c r="E108" i="17"/>
  <c r="Q158" i="6"/>
  <c r="E107" i="17"/>
  <c r="P127" i="6"/>
  <c r="F106" i="17"/>
  <c r="P158" i="6"/>
  <c r="E106" i="17"/>
  <c r="U189" i="6"/>
  <c r="D111" i="17"/>
  <c r="T189" i="6"/>
  <c r="D110" i="17"/>
  <c r="S189" i="6"/>
  <c r="D109" i="17"/>
  <c r="R189" i="6"/>
  <c r="D108" i="17"/>
  <c r="Q189" i="6"/>
  <c r="D107" i="17"/>
  <c r="P189" i="6"/>
  <c r="D106" i="17"/>
  <c r="U96" i="6"/>
  <c r="C111" i="17"/>
  <c r="T96" i="6"/>
  <c r="C110" i="17"/>
  <c r="S96" i="6"/>
  <c r="C109" i="17"/>
  <c r="R96" i="6"/>
  <c r="C108" i="17"/>
  <c r="Q96" i="6"/>
  <c r="C107" i="17"/>
  <c r="P96" i="6"/>
  <c r="C106" i="17"/>
  <c r="B10" i="6"/>
  <c r="I103" i="6"/>
  <c r="N103" i="6"/>
  <c r="N127" i="6"/>
  <c r="F87" i="17"/>
  <c r="BV34" i="6"/>
  <c r="BR9" i="6"/>
  <c r="BR10" i="6"/>
  <c r="BR11" i="6"/>
  <c r="BR12" i="6"/>
  <c r="BR13" i="6"/>
  <c r="BR14" i="6"/>
  <c r="BR15" i="6"/>
  <c r="BR16" i="6"/>
  <c r="BR17" i="6"/>
  <c r="BR18" i="6"/>
  <c r="BR19" i="6"/>
  <c r="BR20" i="6"/>
  <c r="BR21" i="6"/>
  <c r="BR22" i="6"/>
  <c r="BR23" i="6"/>
  <c r="BR24" i="6"/>
  <c r="BR25" i="6"/>
  <c r="BR26" i="6"/>
  <c r="BR27" i="6"/>
  <c r="BR28" i="6"/>
  <c r="BR29" i="6"/>
  <c r="BR30" i="6"/>
  <c r="BR31" i="6"/>
  <c r="BR32" i="6"/>
  <c r="BR33" i="6"/>
  <c r="BR34" i="6"/>
  <c r="M127" i="6"/>
  <c r="F86" i="17"/>
  <c r="BE34" i="6"/>
  <c r="BA9" i="6"/>
  <c r="BA10" i="6"/>
  <c r="BA11" i="6"/>
  <c r="BA12" i="6"/>
  <c r="BA13" i="6"/>
  <c r="BA14" i="6"/>
  <c r="BA15" i="6"/>
  <c r="BA16" i="6"/>
  <c r="BA17" i="6"/>
  <c r="BA18" i="6"/>
  <c r="BA19" i="6"/>
  <c r="BA20" i="6"/>
  <c r="BA21" i="6"/>
  <c r="BA22" i="6"/>
  <c r="BA23" i="6"/>
  <c r="BA24" i="6"/>
  <c r="BA25" i="6"/>
  <c r="BA26" i="6"/>
  <c r="BA27" i="6"/>
  <c r="BA28" i="6"/>
  <c r="BA29" i="6"/>
  <c r="BA30" i="6"/>
  <c r="BA31" i="6"/>
  <c r="BA32" i="6"/>
  <c r="BA33" i="6"/>
  <c r="BA34" i="6"/>
  <c r="L127" i="6"/>
  <c r="F85" i="17"/>
  <c r="AN34" i="6"/>
  <c r="AJ9" i="6"/>
  <c r="AJ10" i="6"/>
  <c r="AJ11" i="6"/>
  <c r="AJ12" i="6"/>
  <c r="AJ13" i="6"/>
  <c r="AJ14" i="6"/>
  <c r="AJ15" i="6"/>
  <c r="AJ16" i="6"/>
  <c r="AJ17" i="6"/>
  <c r="AJ18" i="6"/>
  <c r="AJ19" i="6"/>
  <c r="AJ20" i="6"/>
  <c r="AJ21" i="6"/>
  <c r="AJ22" i="6"/>
  <c r="AJ23" i="6"/>
  <c r="AJ24" i="6"/>
  <c r="AJ25" i="6"/>
  <c r="AJ26" i="6"/>
  <c r="AJ27" i="6"/>
  <c r="AJ28" i="6"/>
  <c r="AJ29" i="6"/>
  <c r="AJ30" i="6"/>
  <c r="AJ31" i="6"/>
  <c r="AJ32" i="6"/>
  <c r="AJ33" i="6"/>
  <c r="AJ34" i="6"/>
  <c r="K127" i="6"/>
  <c r="F84" i="17"/>
  <c r="W34" i="6"/>
  <c r="S9" i="6"/>
  <c r="S10" i="6"/>
  <c r="S11" i="6"/>
  <c r="S12" i="6"/>
  <c r="S13" i="6"/>
  <c r="S14" i="6"/>
  <c r="S15" i="6"/>
  <c r="S16" i="6"/>
  <c r="S17" i="6"/>
  <c r="S18" i="6"/>
  <c r="S19" i="6"/>
  <c r="S20" i="6"/>
  <c r="S21" i="6"/>
  <c r="S22" i="6"/>
  <c r="S23" i="6"/>
  <c r="S24" i="6"/>
  <c r="S25" i="6"/>
  <c r="S26" i="6"/>
  <c r="S27" i="6"/>
  <c r="S28" i="6"/>
  <c r="S29" i="6"/>
  <c r="S30" i="6"/>
  <c r="S31" i="6"/>
  <c r="S32" i="6"/>
  <c r="S33" i="6"/>
  <c r="S34" i="6"/>
  <c r="J127" i="6"/>
  <c r="F83" i="17"/>
  <c r="F34" i="6"/>
  <c r="B9" i="6"/>
  <c r="B11" i="6"/>
  <c r="B12" i="6"/>
  <c r="B13" i="6"/>
  <c r="B14" i="6"/>
  <c r="B15" i="6"/>
  <c r="B16" i="6"/>
  <c r="B17" i="6"/>
  <c r="B18" i="6"/>
  <c r="B19" i="6"/>
  <c r="B20" i="6"/>
  <c r="B21" i="6"/>
  <c r="B22" i="6"/>
  <c r="B23" i="6"/>
  <c r="B24" i="6"/>
  <c r="B25" i="6"/>
  <c r="B26" i="6"/>
  <c r="B27" i="6"/>
  <c r="B28" i="6"/>
  <c r="B29" i="6"/>
  <c r="B30" i="6"/>
  <c r="B31" i="6"/>
  <c r="B32" i="6"/>
  <c r="B33" i="6"/>
  <c r="B34" i="6"/>
  <c r="I127" i="6"/>
  <c r="F82" i="17"/>
  <c r="CD34" i="6"/>
  <c r="N158" i="6"/>
  <c r="E87" i="17"/>
  <c r="M158" i="6"/>
  <c r="E86" i="17"/>
  <c r="BM34" i="6"/>
  <c r="L158" i="6"/>
  <c r="E85" i="17"/>
  <c r="AV34" i="6"/>
  <c r="K158" i="6"/>
  <c r="E84" i="17"/>
  <c r="AE34" i="6"/>
  <c r="J158" i="6"/>
  <c r="E83" i="17"/>
  <c r="BZ34" i="6"/>
  <c r="N189" i="6"/>
  <c r="D87" i="17"/>
  <c r="M189" i="6"/>
  <c r="D86" i="17"/>
  <c r="BI34" i="6"/>
  <c r="L189" i="6"/>
  <c r="D85" i="17"/>
  <c r="AR34" i="6"/>
  <c r="K189" i="6"/>
  <c r="D84" i="17"/>
  <c r="J189" i="6"/>
  <c r="D83" i="17"/>
  <c r="N34" i="6"/>
  <c r="I158" i="6"/>
  <c r="E82" i="17"/>
  <c r="J34" i="6"/>
  <c r="I189" i="6"/>
  <c r="D82" i="17"/>
  <c r="AA34" i="6"/>
  <c r="N96" i="6"/>
  <c r="C87" i="17"/>
  <c r="M96" i="6"/>
  <c r="C86" i="17"/>
  <c r="L96" i="6"/>
  <c r="C85" i="17"/>
  <c r="K96" i="6"/>
  <c r="C84" i="17"/>
  <c r="J96" i="6"/>
  <c r="C83" i="17"/>
  <c r="I96" i="6"/>
  <c r="C82" i="17"/>
  <c r="E9" i="6"/>
  <c r="B102" i="6"/>
  <c r="G102" i="6"/>
  <c r="G127" i="6"/>
  <c r="F63" i="17"/>
  <c r="BU9" i="6"/>
  <c r="BU10" i="6"/>
  <c r="BU11" i="6"/>
  <c r="BU12" i="6"/>
  <c r="BU13" i="6"/>
  <c r="BU14" i="6"/>
  <c r="BU15" i="6"/>
  <c r="BU16" i="6"/>
  <c r="BU17" i="6"/>
  <c r="BU18" i="6"/>
  <c r="BU19" i="6"/>
  <c r="BU20" i="6"/>
  <c r="BU21" i="6"/>
  <c r="BU22" i="6"/>
  <c r="BU23" i="6"/>
  <c r="BU24" i="6"/>
  <c r="BU25" i="6"/>
  <c r="BU26" i="6"/>
  <c r="BU27" i="6"/>
  <c r="BU28" i="6"/>
  <c r="BU29" i="6"/>
  <c r="BU30" i="6"/>
  <c r="BU31" i="6"/>
  <c r="BU32" i="6"/>
  <c r="BU33" i="6"/>
  <c r="BU34" i="6"/>
  <c r="G158" i="6"/>
  <c r="E63" i="17"/>
  <c r="G189" i="6"/>
  <c r="D63" i="17"/>
  <c r="E10" i="6"/>
  <c r="E11" i="6"/>
  <c r="E12" i="6"/>
  <c r="E13" i="6"/>
  <c r="E14" i="6"/>
  <c r="E15" i="6"/>
  <c r="E16" i="6"/>
  <c r="E17" i="6"/>
  <c r="E18" i="6"/>
  <c r="E19" i="6"/>
  <c r="E20" i="6"/>
  <c r="E21" i="6"/>
  <c r="E22" i="6"/>
  <c r="E23" i="6"/>
  <c r="E24" i="6"/>
  <c r="E25" i="6"/>
  <c r="E26" i="6"/>
  <c r="E27" i="6"/>
  <c r="E28" i="6"/>
  <c r="E29" i="6"/>
  <c r="E30" i="6"/>
  <c r="E31" i="6"/>
  <c r="E32" i="6"/>
  <c r="E33" i="6"/>
  <c r="E34" i="6"/>
  <c r="V9" i="6"/>
  <c r="V10" i="6"/>
  <c r="V11" i="6"/>
  <c r="V12" i="6"/>
  <c r="V13" i="6"/>
  <c r="V14" i="6"/>
  <c r="V15" i="6"/>
  <c r="V16" i="6"/>
  <c r="V17" i="6"/>
  <c r="V18" i="6"/>
  <c r="V19" i="6"/>
  <c r="V20" i="6"/>
  <c r="V21" i="6"/>
  <c r="V22" i="6"/>
  <c r="V23" i="6"/>
  <c r="V24" i="6"/>
  <c r="V25" i="6"/>
  <c r="V26" i="6"/>
  <c r="V27" i="6"/>
  <c r="V28" i="6"/>
  <c r="V29" i="6"/>
  <c r="V30" i="6"/>
  <c r="V31" i="6"/>
  <c r="V32" i="6"/>
  <c r="V33" i="6"/>
  <c r="V34" i="6"/>
  <c r="AM9" i="6"/>
  <c r="AM10" i="6"/>
  <c r="AM11" i="6"/>
  <c r="AM12" i="6"/>
  <c r="AM13" i="6"/>
  <c r="AM14" i="6"/>
  <c r="AM15" i="6"/>
  <c r="AM16" i="6"/>
  <c r="AM17" i="6"/>
  <c r="AM18" i="6"/>
  <c r="AM19" i="6"/>
  <c r="AM20" i="6"/>
  <c r="AM21" i="6"/>
  <c r="AM22" i="6"/>
  <c r="AM23" i="6"/>
  <c r="AM24" i="6"/>
  <c r="AM25" i="6"/>
  <c r="AM26" i="6"/>
  <c r="AM27" i="6"/>
  <c r="AM28" i="6"/>
  <c r="AM29" i="6"/>
  <c r="AM30" i="6"/>
  <c r="AM31" i="6"/>
  <c r="AM32" i="6"/>
  <c r="AM33" i="6"/>
  <c r="AM34" i="6"/>
  <c r="BD9" i="6"/>
  <c r="BD10" i="6"/>
  <c r="BD11" i="6"/>
  <c r="BD12" i="6"/>
  <c r="BD13" i="6"/>
  <c r="BD14" i="6"/>
  <c r="BD15" i="6"/>
  <c r="BD16" i="6"/>
  <c r="BD17" i="6"/>
  <c r="BD18" i="6"/>
  <c r="BD19" i="6"/>
  <c r="BD20" i="6"/>
  <c r="BD21" i="6"/>
  <c r="BD22" i="6"/>
  <c r="BD23" i="6"/>
  <c r="BD24" i="6"/>
  <c r="BD25" i="6"/>
  <c r="BD26" i="6"/>
  <c r="BD27" i="6"/>
  <c r="BD28" i="6"/>
  <c r="BD29" i="6"/>
  <c r="BD30" i="6"/>
  <c r="BD31" i="6"/>
  <c r="BD32" i="6"/>
  <c r="BD33" i="6"/>
  <c r="BD34" i="6"/>
  <c r="G96" i="6"/>
  <c r="C63" i="17"/>
  <c r="F127" i="6"/>
  <c r="F62" i="17"/>
  <c r="F158" i="6"/>
  <c r="E62" i="17"/>
  <c r="F189" i="6"/>
  <c r="D62" i="17"/>
  <c r="F96" i="6"/>
  <c r="C62" i="17"/>
  <c r="E127" i="6"/>
  <c r="F61" i="17"/>
  <c r="E158" i="6"/>
  <c r="E61" i="17"/>
  <c r="E189" i="6"/>
  <c r="D61" i="17"/>
  <c r="E96" i="6"/>
  <c r="C61" i="17"/>
  <c r="D127" i="6"/>
  <c r="F60" i="17"/>
  <c r="D158" i="6"/>
  <c r="E60" i="17"/>
  <c r="D189" i="6"/>
  <c r="D60" i="17"/>
  <c r="D96" i="6"/>
  <c r="C60" i="17"/>
  <c r="C127" i="6"/>
  <c r="F59" i="17"/>
  <c r="C158" i="6"/>
  <c r="E59" i="17"/>
  <c r="C189" i="6"/>
  <c r="D59" i="17"/>
  <c r="C96" i="6"/>
  <c r="C59" i="17"/>
  <c r="B127" i="6"/>
  <c r="F58" i="17"/>
  <c r="B158" i="6"/>
  <c r="E58" i="17"/>
  <c r="B189" i="6"/>
  <c r="D58" i="17"/>
  <c r="B96" i="6"/>
  <c r="C58" i="17"/>
  <c r="I72" i="6"/>
  <c r="J72" i="6"/>
  <c r="K72" i="6"/>
  <c r="L72" i="6"/>
  <c r="M72" i="6"/>
  <c r="N72" i="6"/>
  <c r="P72" i="6"/>
  <c r="Q72" i="6"/>
  <c r="R72" i="6"/>
  <c r="S72" i="6"/>
  <c r="T72" i="6"/>
  <c r="U72" i="6"/>
  <c r="W72" i="6"/>
  <c r="X72" i="6"/>
  <c r="Y72" i="6"/>
  <c r="Z72" i="6"/>
  <c r="AA72" i="6"/>
  <c r="AB72" i="6"/>
  <c r="I73" i="6"/>
  <c r="J73" i="6"/>
  <c r="K73" i="6"/>
  <c r="L73" i="6"/>
  <c r="M73" i="6"/>
  <c r="N73" i="6"/>
  <c r="P73" i="6"/>
  <c r="Q73" i="6"/>
  <c r="R73" i="6"/>
  <c r="S73" i="6"/>
  <c r="T73" i="6"/>
  <c r="U73" i="6"/>
  <c r="W73" i="6"/>
  <c r="X73" i="6"/>
  <c r="Y73" i="6"/>
  <c r="Z73" i="6"/>
  <c r="AA73" i="6"/>
  <c r="AB73" i="6"/>
  <c r="I74" i="6"/>
  <c r="J74" i="6"/>
  <c r="K74" i="6"/>
  <c r="L74" i="6"/>
  <c r="M74" i="6"/>
  <c r="N74" i="6"/>
  <c r="P74" i="6"/>
  <c r="Q74" i="6"/>
  <c r="R74" i="6"/>
  <c r="S74" i="6"/>
  <c r="T74" i="6"/>
  <c r="U74" i="6"/>
  <c r="W74" i="6"/>
  <c r="X74" i="6"/>
  <c r="Y74" i="6"/>
  <c r="Z74" i="6"/>
  <c r="AA74" i="6"/>
  <c r="AB74" i="6"/>
  <c r="I75" i="6"/>
  <c r="J75" i="6"/>
  <c r="K75" i="6"/>
  <c r="L75" i="6"/>
  <c r="M75" i="6"/>
  <c r="N75" i="6"/>
  <c r="P75" i="6"/>
  <c r="Q75" i="6"/>
  <c r="R75" i="6"/>
  <c r="S75" i="6"/>
  <c r="T75" i="6"/>
  <c r="U75" i="6"/>
  <c r="W75" i="6"/>
  <c r="X75" i="6"/>
  <c r="Y75" i="6"/>
  <c r="Z75" i="6"/>
  <c r="AA75" i="6"/>
  <c r="AB75" i="6"/>
  <c r="I76" i="6"/>
  <c r="J76" i="6"/>
  <c r="K76" i="6"/>
  <c r="L76" i="6"/>
  <c r="M76" i="6"/>
  <c r="N76" i="6"/>
  <c r="P76" i="6"/>
  <c r="Q76" i="6"/>
  <c r="R76" i="6"/>
  <c r="S76" i="6"/>
  <c r="T76" i="6"/>
  <c r="U76" i="6"/>
  <c r="W76" i="6"/>
  <c r="X76" i="6"/>
  <c r="Y76" i="6"/>
  <c r="Z76" i="6"/>
  <c r="AA76" i="6"/>
  <c r="AB76" i="6"/>
  <c r="I77" i="6"/>
  <c r="J77" i="6"/>
  <c r="K77" i="6"/>
  <c r="L77" i="6"/>
  <c r="M77" i="6"/>
  <c r="N77" i="6"/>
  <c r="P77" i="6"/>
  <c r="Q77" i="6"/>
  <c r="R77" i="6"/>
  <c r="S77" i="6"/>
  <c r="T77" i="6"/>
  <c r="U77" i="6"/>
  <c r="W77" i="6"/>
  <c r="X77" i="6"/>
  <c r="Y77" i="6"/>
  <c r="Z77" i="6"/>
  <c r="AA77" i="6"/>
  <c r="AB77" i="6"/>
  <c r="I78" i="6"/>
  <c r="J78" i="6"/>
  <c r="K78" i="6"/>
  <c r="L78" i="6"/>
  <c r="M78" i="6"/>
  <c r="N78" i="6"/>
  <c r="P78" i="6"/>
  <c r="Q78" i="6"/>
  <c r="R78" i="6"/>
  <c r="S78" i="6"/>
  <c r="T78" i="6"/>
  <c r="U78" i="6"/>
  <c r="W78" i="6"/>
  <c r="X78" i="6"/>
  <c r="Y78" i="6"/>
  <c r="Z78" i="6"/>
  <c r="AA78" i="6"/>
  <c r="AB78" i="6"/>
  <c r="I79" i="6"/>
  <c r="J79" i="6"/>
  <c r="K79" i="6"/>
  <c r="L79" i="6"/>
  <c r="M79" i="6"/>
  <c r="N79" i="6"/>
  <c r="P79" i="6"/>
  <c r="Q79" i="6"/>
  <c r="R79" i="6"/>
  <c r="S79" i="6"/>
  <c r="T79" i="6"/>
  <c r="U79" i="6"/>
  <c r="W79" i="6"/>
  <c r="X79" i="6"/>
  <c r="Y79" i="6"/>
  <c r="Z79" i="6"/>
  <c r="AA79" i="6"/>
  <c r="AB79" i="6"/>
  <c r="I80" i="6"/>
  <c r="J80" i="6"/>
  <c r="K80" i="6"/>
  <c r="L80" i="6"/>
  <c r="M80" i="6"/>
  <c r="N80" i="6"/>
  <c r="P80" i="6"/>
  <c r="Q80" i="6"/>
  <c r="R80" i="6"/>
  <c r="S80" i="6"/>
  <c r="T80" i="6"/>
  <c r="U80" i="6"/>
  <c r="W80" i="6"/>
  <c r="X80" i="6"/>
  <c r="Y80" i="6"/>
  <c r="Z80" i="6"/>
  <c r="AA80" i="6"/>
  <c r="AB80" i="6"/>
  <c r="I81" i="6"/>
  <c r="J81" i="6"/>
  <c r="K81" i="6"/>
  <c r="L81" i="6"/>
  <c r="M81" i="6"/>
  <c r="N81" i="6"/>
  <c r="P81" i="6"/>
  <c r="Q81" i="6"/>
  <c r="R81" i="6"/>
  <c r="S81" i="6"/>
  <c r="T81" i="6"/>
  <c r="U81" i="6"/>
  <c r="W81" i="6"/>
  <c r="X81" i="6"/>
  <c r="Y81" i="6"/>
  <c r="Z81" i="6"/>
  <c r="AA81" i="6"/>
  <c r="AB81" i="6"/>
  <c r="I82" i="6"/>
  <c r="J82" i="6"/>
  <c r="K82" i="6"/>
  <c r="L82" i="6"/>
  <c r="M82" i="6"/>
  <c r="N82" i="6"/>
  <c r="P82" i="6"/>
  <c r="Q82" i="6"/>
  <c r="R82" i="6"/>
  <c r="S82" i="6"/>
  <c r="T82" i="6"/>
  <c r="U82" i="6"/>
  <c r="W82" i="6"/>
  <c r="X82" i="6"/>
  <c r="Y82" i="6"/>
  <c r="Z82" i="6"/>
  <c r="AA82" i="6"/>
  <c r="AB82" i="6"/>
  <c r="I83" i="6"/>
  <c r="J83" i="6"/>
  <c r="K83" i="6"/>
  <c r="L83" i="6"/>
  <c r="M83" i="6"/>
  <c r="N83" i="6"/>
  <c r="P83" i="6"/>
  <c r="Q83" i="6"/>
  <c r="R83" i="6"/>
  <c r="S83" i="6"/>
  <c r="T83" i="6"/>
  <c r="U83" i="6"/>
  <c r="W83" i="6"/>
  <c r="X83" i="6"/>
  <c r="Y83" i="6"/>
  <c r="Z83" i="6"/>
  <c r="AA83" i="6"/>
  <c r="AB83" i="6"/>
  <c r="I84" i="6"/>
  <c r="J84" i="6"/>
  <c r="K84" i="6"/>
  <c r="L84" i="6"/>
  <c r="M84" i="6"/>
  <c r="N84" i="6"/>
  <c r="P84" i="6"/>
  <c r="Q84" i="6"/>
  <c r="R84" i="6"/>
  <c r="S84" i="6"/>
  <c r="T84" i="6"/>
  <c r="U84" i="6"/>
  <c r="W84" i="6"/>
  <c r="X84" i="6"/>
  <c r="Y84" i="6"/>
  <c r="Z84" i="6"/>
  <c r="AA84" i="6"/>
  <c r="AB84" i="6"/>
  <c r="I85" i="6"/>
  <c r="J85" i="6"/>
  <c r="K85" i="6"/>
  <c r="L85" i="6"/>
  <c r="M85" i="6"/>
  <c r="N85" i="6"/>
  <c r="P85" i="6"/>
  <c r="Q85" i="6"/>
  <c r="R85" i="6"/>
  <c r="S85" i="6"/>
  <c r="T85" i="6"/>
  <c r="U85" i="6"/>
  <c r="W85" i="6"/>
  <c r="X85" i="6"/>
  <c r="Y85" i="6"/>
  <c r="Z85" i="6"/>
  <c r="AA85" i="6"/>
  <c r="AB85" i="6"/>
  <c r="I86" i="6"/>
  <c r="J86" i="6"/>
  <c r="K86" i="6"/>
  <c r="L86" i="6"/>
  <c r="M86" i="6"/>
  <c r="N86" i="6"/>
  <c r="P86" i="6"/>
  <c r="Q86" i="6"/>
  <c r="R86" i="6"/>
  <c r="S86" i="6"/>
  <c r="T86" i="6"/>
  <c r="U86" i="6"/>
  <c r="W86" i="6"/>
  <c r="X86" i="6"/>
  <c r="Y86" i="6"/>
  <c r="Z86" i="6"/>
  <c r="AA86" i="6"/>
  <c r="AB86" i="6"/>
  <c r="I87" i="6"/>
  <c r="J87" i="6"/>
  <c r="K87" i="6"/>
  <c r="L87" i="6"/>
  <c r="M87" i="6"/>
  <c r="N87" i="6"/>
  <c r="P87" i="6"/>
  <c r="Q87" i="6"/>
  <c r="R87" i="6"/>
  <c r="S87" i="6"/>
  <c r="T87" i="6"/>
  <c r="U87" i="6"/>
  <c r="W87" i="6"/>
  <c r="X87" i="6"/>
  <c r="Y87" i="6"/>
  <c r="Z87" i="6"/>
  <c r="AA87" i="6"/>
  <c r="AB87" i="6"/>
  <c r="I88" i="6"/>
  <c r="J88" i="6"/>
  <c r="K88" i="6"/>
  <c r="L88" i="6"/>
  <c r="M88" i="6"/>
  <c r="N88" i="6"/>
  <c r="P88" i="6"/>
  <c r="Q88" i="6"/>
  <c r="R88" i="6"/>
  <c r="S88" i="6"/>
  <c r="T88" i="6"/>
  <c r="U88" i="6"/>
  <c r="W88" i="6"/>
  <c r="X88" i="6"/>
  <c r="Y88" i="6"/>
  <c r="Z88" i="6"/>
  <c r="AA88" i="6"/>
  <c r="AB88" i="6"/>
  <c r="I89" i="6"/>
  <c r="J89" i="6"/>
  <c r="K89" i="6"/>
  <c r="L89" i="6"/>
  <c r="M89" i="6"/>
  <c r="N89" i="6"/>
  <c r="P89" i="6"/>
  <c r="Q89" i="6"/>
  <c r="R89" i="6"/>
  <c r="S89" i="6"/>
  <c r="T89" i="6"/>
  <c r="U89" i="6"/>
  <c r="W89" i="6"/>
  <c r="X89" i="6"/>
  <c r="Y89" i="6"/>
  <c r="Z89" i="6"/>
  <c r="AA89" i="6"/>
  <c r="AB89" i="6"/>
  <c r="I90" i="6"/>
  <c r="J90" i="6"/>
  <c r="K90" i="6"/>
  <c r="L90" i="6"/>
  <c r="M90" i="6"/>
  <c r="N90" i="6"/>
  <c r="P90" i="6"/>
  <c r="Q90" i="6"/>
  <c r="R90" i="6"/>
  <c r="S90" i="6"/>
  <c r="T90" i="6"/>
  <c r="U90" i="6"/>
  <c r="W90" i="6"/>
  <c r="X90" i="6"/>
  <c r="Y90" i="6"/>
  <c r="Z90" i="6"/>
  <c r="AA90" i="6"/>
  <c r="AB90" i="6"/>
  <c r="I91" i="6"/>
  <c r="J91" i="6"/>
  <c r="K91" i="6"/>
  <c r="L91" i="6"/>
  <c r="M91" i="6"/>
  <c r="N91" i="6"/>
  <c r="P91" i="6"/>
  <c r="Q91" i="6"/>
  <c r="R91" i="6"/>
  <c r="S91" i="6"/>
  <c r="T91" i="6"/>
  <c r="U91" i="6"/>
  <c r="W91" i="6"/>
  <c r="X91" i="6"/>
  <c r="Y91" i="6"/>
  <c r="Z91" i="6"/>
  <c r="AA91" i="6"/>
  <c r="AB91" i="6"/>
  <c r="I92" i="6"/>
  <c r="J92" i="6"/>
  <c r="K92" i="6"/>
  <c r="L92" i="6"/>
  <c r="M92" i="6"/>
  <c r="N92" i="6"/>
  <c r="P92" i="6"/>
  <c r="Q92" i="6"/>
  <c r="R92" i="6"/>
  <c r="S92" i="6"/>
  <c r="T92" i="6"/>
  <c r="U92" i="6"/>
  <c r="W92" i="6"/>
  <c r="X92" i="6"/>
  <c r="Y92" i="6"/>
  <c r="Z92" i="6"/>
  <c r="AA92" i="6"/>
  <c r="AB92" i="6"/>
  <c r="I93" i="6"/>
  <c r="J93" i="6"/>
  <c r="K93" i="6"/>
  <c r="L93" i="6"/>
  <c r="M93" i="6"/>
  <c r="N93" i="6"/>
  <c r="P93" i="6"/>
  <c r="Q93" i="6"/>
  <c r="R93" i="6"/>
  <c r="S93" i="6"/>
  <c r="T93" i="6"/>
  <c r="U93" i="6"/>
  <c r="W93" i="6"/>
  <c r="X93" i="6"/>
  <c r="Y93" i="6"/>
  <c r="Z93" i="6"/>
  <c r="AA93" i="6"/>
  <c r="AB93" i="6"/>
  <c r="I94" i="6"/>
  <c r="J94" i="6"/>
  <c r="K94" i="6"/>
  <c r="L94" i="6"/>
  <c r="M94" i="6"/>
  <c r="N94" i="6"/>
  <c r="P94" i="6"/>
  <c r="Q94" i="6"/>
  <c r="R94" i="6"/>
  <c r="S94" i="6"/>
  <c r="T94" i="6"/>
  <c r="U94" i="6"/>
  <c r="W94" i="6"/>
  <c r="X94" i="6"/>
  <c r="Y94" i="6"/>
  <c r="Z94" i="6"/>
  <c r="AA94" i="6"/>
  <c r="AB94" i="6"/>
  <c r="I95" i="6"/>
  <c r="J95" i="6"/>
  <c r="K95" i="6"/>
  <c r="L95" i="6"/>
  <c r="M95" i="6"/>
  <c r="N95" i="6"/>
  <c r="P95" i="6"/>
  <c r="Q95" i="6"/>
  <c r="R95" i="6"/>
  <c r="S95" i="6"/>
  <c r="T95" i="6"/>
  <c r="U95" i="6"/>
  <c r="W95" i="6"/>
  <c r="X95" i="6"/>
  <c r="Y95" i="6"/>
  <c r="Z95" i="6"/>
  <c r="AA95" i="6"/>
  <c r="AB95" i="6"/>
  <c r="AA71" i="6"/>
  <c r="Z71" i="6"/>
  <c r="Y71" i="6"/>
  <c r="X71" i="6"/>
  <c r="W71" i="6"/>
  <c r="AB71" i="6"/>
  <c r="U71" i="6"/>
  <c r="T71" i="6"/>
  <c r="S71" i="6"/>
  <c r="R71" i="6"/>
  <c r="Q71" i="6"/>
  <c r="P71" i="6"/>
  <c r="N71" i="6"/>
  <c r="M71" i="6"/>
  <c r="L71" i="6"/>
  <c r="K71" i="6"/>
  <c r="J71" i="6"/>
  <c r="I71" i="6"/>
  <c r="G71" i="6"/>
  <c r="F71" i="6"/>
  <c r="E71" i="6"/>
  <c r="D71" i="6"/>
  <c r="C71" i="6"/>
  <c r="B71" i="6"/>
  <c r="B72" i="6"/>
  <c r="C72" i="6"/>
  <c r="D72" i="6"/>
  <c r="E72" i="6"/>
  <c r="F72" i="6"/>
  <c r="G72" i="6"/>
  <c r="B73" i="6"/>
  <c r="C73" i="6"/>
  <c r="D73" i="6"/>
  <c r="E73" i="6"/>
  <c r="F73" i="6"/>
  <c r="G73" i="6"/>
  <c r="B74" i="6"/>
  <c r="C74" i="6"/>
  <c r="D74" i="6"/>
  <c r="E74" i="6"/>
  <c r="F74" i="6"/>
  <c r="G74" i="6"/>
  <c r="B75" i="6"/>
  <c r="C75" i="6"/>
  <c r="D75" i="6"/>
  <c r="E75" i="6"/>
  <c r="F75" i="6"/>
  <c r="G75" i="6"/>
  <c r="B76" i="6"/>
  <c r="C76" i="6"/>
  <c r="D76" i="6"/>
  <c r="E76" i="6"/>
  <c r="F76" i="6"/>
  <c r="G76" i="6"/>
  <c r="B77" i="6"/>
  <c r="C77" i="6"/>
  <c r="D77" i="6"/>
  <c r="E77" i="6"/>
  <c r="F77" i="6"/>
  <c r="G77" i="6"/>
  <c r="B78" i="6"/>
  <c r="C78" i="6"/>
  <c r="D78" i="6"/>
  <c r="E78" i="6"/>
  <c r="F78" i="6"/>
  <c r="G78" i="6"/>
  <c r="B79" i="6"/>
  <c r="C79" i="6"/>
  <c r="D79" i="6"/>
  <c r="E79" i="6"/>
  <c r="F79" i="6"/>
  <c r="G79" i="6"/>
  <c r="B80" i="6"/>
  <c r="C80" i="6"/>
  <c r="D80" i="6"/>
  <c r="E80" i="6"/>
  <c r="F80" i="6"/>
  <c r="G80" i="6"/>
  <c r="B81" i="6"/>
  <c r="C81" i="6"/>
  <c r="D81" i="6"/>
  <c r="E81" i="6"/>
  <c r="F81" i="6"/>
  <c r="G81" i="6"/>
  <c r="B82" i="6"/>
  <c r="C82" i="6"/>
  <c r="D82" i="6"/>
  <c r="E82" i="6"/>
  <c r="F82" i="6"/>
  <c r="G82" i="6"/>
  <c r="B83" i="6"/>
  <c r="C83" i="6"/>
  <c r="D83" i="6"/>
  <c r="E83" i="6"/>
  <c r="F83" i="6"/>
  <c r="G83" i="6"/>
  <c r="B84" i="6"/>
  <c r="C84" i="6"/>
  <c r="D84" i="6"/>
  <c r="E84" i="6"/>
  <c r="F84" i="6"/>
  <c r="G84" i="6"/>
  <c r="B85" i="6"/>
  <c r="C85" i="6"/>
  <c r="D85" i="6"/>
  <c r="E85" i="6"/>
  <c r="F85" i="6"/>
  <c r="G85" i="6"/>
  <c r="B86" i="6"/>
  <c r="C86" i="6"/>
  <c r="D86" i="6"/>
  <c r="E86" i="6"/>
  <c r="F86" i="6"/>
  <c r="G86" i="6"/>
  <c r="B87" i="6"/>
  <c r="C87" i="6"/>
  <c r="D87" i="6"/>
  <c r="E87" i="6"/>
  <c r="F87" i="6"/>
  <c r="G87" i="6"/>
  <c r="B88" i="6"/>
  <c r="C88" i="6"/>
  <c r="D88" i="6"/>
  <c r="E88" i="6"/>
  <c r="F88" i="6"/>
  <c r="G88" i="6"/>
  <c r="B89" i="6"/>
  <c r="C89" i="6"/>
  <c r="D89" i="6"/>
  <c r="E89" i="6"/>
  <c r="F89" i="6"/>
  <c r="G89" i="6"/>
  <c r="B90" i="6"/>
  <c r="C90" i="6"/>
  <c r="D90" i="6"/>
  <c r="E90" i="6"/>
  <c r="F90" i="6"/>
  <c r="G90" i="6"/>
  <c r="B91" i="6"/>
  <c r="C91" i="6"/>
  <c r="D91" i="6"/>
  <c r="E91" i="6"/>
  <c r="F91" i="6"/>
  <c r="G91" i="6"/>
  <c r="B92" i="6"/>
  <c r="C92" i="6"/>
  <c r="D92" i="6"/>
  <c r="E92" i="6"/>
  <c r="F92" i="6"/>
  <c r="G92" i="6"/>
  <c r="B93" i="6"/>
  <c r="C93" i="6"/>
  <c r="D93" i="6"/>
  <c r="E93" i="6"/>
  <c r="F93" i="6"/>
  <c r="G93" i="6"/>
  <c r="B94" i="6"/>
  <c r="C94" i="6"/>
  <c r="D94" i="6"/>
  <c r="E94" i="6"/>
  <c r="F94" i="6"/>
  <c r="G94" i="6"/>
  <c r="B95" i="6"/>
  <c r="C95" i="6"/>
  <c r="D95" i="6"/>
  <c r="E95" i="6"/>
  <c r="F95" i="6"/>
  <c r="G95" i="6"/>
  <c r="C70" i="6"/>
  <c r="X70" i="6"/>
  <c r="D70" i="6"/>
  <c r="Y70" i="6"/>
  <c r="E70" i="6"/>
  <c r="Z70" i="6"/>
  <c r="F70" i="6"/>
  <c r="AA70" i="6"/>
  <c r="AB70" i="6"/>
  <c r="B70" i="6"/>
  <c r="W70" i="6"/>
  <c r="Q70" i="6"/>
  <c r="R70" i="6"/>
  <c r="S70" i="6"/>
  <c r="T70" i="6"/>
  <c r="U70" i="6"/>
  <c r="P70" i="6"/>
  <c r="J70" i="6"/>
  <c r="K70" i="6"/>
  <c r="L70" i="6"/>
  <c r="M70" i="6"/>
  <c r="N70" i="6"/>
  <c r="I70" i="6"/>
  <c r="F101" i="6"/>
  <c r="E101" i="6"/>
  <c r="C101" i="6"/>
  <c r="B101" i="6"/>
  <c r="A84" i="6"/>
  <c r="A85" i="6"/>
  <c r="A86" i="6"/>
  <c r="A87" i="6"/>
  <c r="A88" i="6"/>
  <c r="A89" i="6"/>
  <c r="A90" i="6"/>
  <c r="A91" i="6"/>
  <c r="A92" i="6"/>
  <c r="A93" i="6"/>
  <c r="A94" i="6"/>
  <c r="A95" i="6"/>
  <c r="A72" i="6"/>
  <c r="A73" i="6"/>
  <c r="A74" i="6"/>
  <c r="A75" i="6"/>
  <c r="A76" i="6"/>
  <c r="A77" i="6"/>
  <c r="A78" i="6"/>
  <c r="A79" i="6"/>
  <c r="A80" i="6"/>
  <c r="A81" i="6"/>
  <c r="A82" i="6"/>
  <c r="A83" i="6"/>
  <c r="A71" i="6"/>
  <c r="B20" i="17"/>
  <c r="B19" i="17"/>
  <c r="B18" i="17"/>
  <c r="B17" i="17"/>
  <c r="B16" i="17"/>
  <c r="W210" i="6"/>
  <c r="X210" i="6"/>
  <c r="Y210" i="6"/>
  <c r="Z210" i="6"/>
  <c r="AA210" i="6"/>
  <c r="AY197" i="6"/>
  <c r="AB210" i="6"/>
  <c r="W211" i="6"/>
  <c r="X211" i="6"/>
  <c r="Y211" i="6"/>
  <c r="Z211" i="6"/>
  <c r="AA211" i="6"/>
  <c r="AY198" i="6"/>
  <c r="AB211" i="6"/>
  <c r="W212" i="6"/>
  <c r="X212" i="6"/>
  <c r="Y212" i="6"/>
  <c r="Z212" i="6"/>
  <c r="AA212" i="6"/>
  <c r="AY199" i="6"/>
  <c r="AB212" i="6"/>
  <c r="W213" i="6"/>
  <c r="X213" i="6"/>
  <c r="Y213" i="6"/>
  <c r="Z213" i="6"/>
  <c r="AA213" i="6"/>
  <c r="AY200" i="6"/>
  <c r="AB213" i="6"/>
  <c r="W214" i="6"/>
  <c r="X214" i="6"/>
  <c r="Y214" i="6"/>
  <c r="Z214" i="6"/>
  <c r="AA214" i="6"/>
  <c r="AY201" i="6"/>
  <c r="AB214" i="6"/>
  <c r="W215" i="6"/>
  <c r="X215" i="6"/>
  <c r="Y215" i="6"/>
  <c r="Z215" i="6"/>
  <c r="AA215" i="6"/>
  <c r="AY202" i="6"/>
  <c r="AB215" i="6"/>
  <c r="W216" i="6"/>
  <c r="X216" i="6"/>
  <c r="Y216" i="6"/>
  <c r="Z216" i="6"/>
  <c r="AA216" i="6"/>
  <c r="AY203" i="6"/>
  <c r="AB216" i="6"/>
  <c r="W217" i="6"/>
  <c r="X217" i="6"/>
  <c r="Y217" i="6"/>
  <c r="Z217" i="6"/>
  <c r="AA217" i="6"/>
  <c r="AY204" i="6"/>
  <c r="AB217" i="6"/>
  <c r="AY196" i="6"/>
  <c r="AB209" i="6"/>
  <c r="AA209" i="6"/>
  <c r="Z209" i="6"/>
  <c r="Y209" i="6"/>
  <c r="X209" i="6"/>
  <c r="W209" i="6"/>
  <c r="P210" i="6"/>
  <c r="Q210" i="6"/>
  <c r="R210" i="6"/>
  <c r="S210" i="6"/>
  <c r="T210" i="6"/>
  <c r="AL197" i="6"/>
  <c r="U210" i="6"/>
  <c r="P211" i="6"/>
  <c r="Q211" i="6"/>
  <c r="R211" i="6"/>
  <c r="S211" i="6"/>
  <c r="T211" i="6"/>
  <c r="AL198" i="6"/>
  <c r="U211" i="6"/>
  <c r="P212" i="6"/>
  <c r="Q212" i="6"/>
  <c r="R212" i="6"/>
  <c r="S212" i="6"/>
  <c r="T212" i="6"/>
  <c r="AL199" i="6"/>
  <c r="U212" i="6"/>
  <c r="P213" i="6"/>
  <c r="Q213" i="6"/>
  <c r="R213" i="6"/>
  <c r="S213" i="6"/>
  <c r="T213" i="6"/>
  <c r="AL200" i="6"/>
  <c r="U213" i="6"/>
  <c r="P214" i="6"/>
  <c r="Q214" i="6"/>
  <c r="R214" i="6"/>
  <c r="S214" i="6"/>
  <c r="T214" i="6"/>
  <c r="AL201" i="6"/>
  <c r="U214" i="6"/>
  <c r="P215" i="6"/>
  <c r="Q215" i="6"/>
  <c r="R215" i="6"/>
  <c r="S215" i="6"/>
  <c r="T215" i="6"/>
  <c r="AL202" i="6"/>
  <c r="U215" i="6"/>
  <c r="P216" i="6"/>
  <c r="Q216" i="6"/>
  <c r="R216" i="6"/>
  <c r="S216" i="6"/>
  <c r="T216" i="6"/>
  <c r="AL203" i="6"/>
  <c r="U216" i="6"/>
  <c r="P217" i="6"/>
  <c r="Q217" i="6"/>
  <c r="R217" i="6"/>
  <c r="S217" i="6"/>
  <c r="T217" i="6"/>
  <c r="AL204" i="6"/>
  <c r="U217" i="6"/>
  <c r="AL196" i="6"/>
  <c r="U209" i="6"/>
  <c r="T209" i="6"/>
  <c r="S209" i="6"/>
  <c r="R209" i="6"/>
  <c r="Q209" i="6"/>
  <c r="P209" i="6"/>
  <c r="I210" i="6"/>
  <c r="J210" i="6"/>
  <c r="K210" i="6"/>
  <c r="L210" i="6"/>
  <c r="M210" i="6"/>
  <c r="Y197" i="6"/>
  <c r="N210" i="6"/>
  <c r="I211" i="6"/>
  <c r="J211" i="6"/>
  <c r="K211" i="6"/>
  <c r="L211" i="6"/>
  <c r="M211" i="6"/>
  <c r="Y198" i="6"/>
  <c r="N211" i="6"/>
  <c r="I212" i="6"/>
  <c r="J212" i="6"/>
  <c r="K212" i="6"/>
  <c r="L212" i="6"/>
  <c r="M212" i="6"/>
  <c r="Y199" i="6"/>
  <c r="N212" i="6"/>
  <c r="I213" i="6"/>
  <c r="J213" i="6"/>
  <c r="K213" i="6"/>
  <c r="L213" i="6"/>
  <c r="M213" i="6"/>
  <c r="Y200" i="6"/>
  <c r="N213" i="6"/>
  <c r="I214" i="6"/>
  <c r="J214" i="6"/>
  <c r="K214" i="6"/>
  <c r="L214" i="6"/>
  <c r="M214" i="6"/>
  <c r="Y201" i="6"/>
  <c r="N214" i="6"/>
  <c r="I215" i="6"/>
  <c r="J215" i="6"/>
  <c r="K215" i="6"/>
  <c r="L215" i="6"/>
  <c r="M215" i="6"/>
  <c r="Y202" i="6"/>
  <c r="N215" i="6"/>
  <c r="I216" i="6"/>
  <c r="J216" i="6"/>
  <c r="K216" i="6"/>
  <c r="L216" i="6"/>
  <c r="M216" i="6"/>
  <c r="Y203" i="6"/>
  <c r="N216" i="6"/>
  <c r="I217" i="6"/>
  <c r="J217" i="6"/>
  <c r="K217" i="6"/>
  <c r="L217" i="6"/>
  <c r="M217" i="6"/>
  <c r="Y204" i="6"/>
  <c r="N217" i="6"/>
  <c r="Y196" i="6"/>
  <c r="N209" i="6"/>
  <c r="M209" i="6"/>
  <c r="L209" i="6"/>
  <c r="K209" i="6"/>
  <c r="J209" i="6"/>
  <c r="I209" i="6"/>
  <c r="U208" i="6"/>
  <c r="AB208" i="6"/>
  <c r="G208" i="6"/>
  <c r="BR6" i="6"/>
  <c r="M132" i="6"/>
  <c r="J194" i="6"/>
  <c r="M208" i="6"/>
  <c r="T208" i="6"/>
  <c r="AA208" i="6"/>
  <c r="F208" i="6"/>
  <c r="L132" i="6"/>
  <c r="H194" i="6"/>
  <c r="L208" i="6"/>
  <c r="S208" i="6"/>
  <c r="Z208" i="6"/>
  <c r="E208" i="6"/>
  <c r="K132" i="6"/>
  <c r="F194" i="6"/>
  <c r="K208" i="6"/>
  <c r="R208" i="6"/>
  <c r="Y208" i="6"/>
  <c r="D208" i="6"/>
  <c r="J132" i="6"/>
  <c r="D194" i="6"/>
  <c r="J208" i="6"/>
  <c r="Q208" i="6"/>
  <c r="X208" i="6"/>
  <c r="C208" i="6"/>
  <c r="I132" i="6"/>
  <c r="B194" i="6"/>
  <c r="I208" i="6"/>
  <c r="P208" i="6"/>
  <c r="W208" i="6"/>
  <c r="B208" i="6"/>
  <c r="AO194" i="6"/>
  <c r="CJ8" i="6"/>
  <c r="AW194" i="6"/>
  <c r="AD194" i="6"/>
  <c r="AQ194" i="6"/>
  <c r="AS194" i="6"/>
  <c r="AU194" i="6"/>
  <c r="AB194" i="6"/>
  <c r="AJ194" i="6"/>
  <c r="AH194" i="6"/>
  <c r="AF194" i="6"/>
  <c r="F163" i="6"/>
  <c r="AA163" i="6"/>
  <c r="T163" i="6"/>
  <c r="M163" i="6"/>
  <c r="F132" i="6"/>
  <c r="AA132" i="6"/>
  <c r="T132" i="6"/>
  <c r="W194" i="6"/>
  <c r="U194" i="6"/>
  <c r="S194" i="6"/>
  <c r="Q194" i="6"/>
  <c r="O194" i="6"/>
  <c r="A197" i="6"/>
  <c r="A198" i="6"/>
  <c r="A199" i="6"/>
  <c r="A200" i="6"/>
  <c r="A201" i="6"/>
  <c r="A202" i="6"/>
  <c r="A203" i="6"/>
  <c r="A204" i="6"/>
  <c r="A196" i="6"/>
  <c r="A57" i="16"/>
  <c r="A56" i="16"/>
  <c r="A55" i="16"/>
  <c r="A54" i="16"/>
  <c r="A53" i="16"/>
  <c r="A52" i="16"/>
  <c r="A51" i="16"/>
  <c r="A50" i="16"/>
  <c r="A49" i="16"/>
  <c r="A57" i="15"/>
  <c r="A56" i="15"/>
  <c r="A55" i="15"/>
  <c r="A54" i="15"/>
  <c r="A53" i="15"/>
  <c r="A52" i="15"/>
  <c r="A51" i="15"/>
  <c r="A50" i="15"/>
  <c r="A49" i="15"/>
  <c r="A50" i="14"/>
  <c r="A51" i="14"/>
  <c r="A52" i="14"/>
  <c r="A53" i="14"/>
  <c r="A54" i="14"/>
  <c r="A55" i="14"/>
  <c r="A56" i="14"/>
  <c r="A57" i="14"/>
  <c r="A49" i="14"/>
  <c r="A10" i="13"/>
  <c r="A11" i="13"/>
  <c r="A12" i="13"/>
  <c r="A13" i="13"/>
  <c r="A14" i="13"/>
  <c r="A15" i="13"/>
  <c r="A16" i="13"/>
  <c r="A17" i="13"/>
  <c r="A18" i="13"/>
  <c r="A19" i="13"/>
  <c r="A20" i="13"/>
  <c r="A21" i="13"/>
  <c r="A22" i="13"/>
  <c r="A23" i="13"/>
  <c r="A24" i="13"/>
  <c r="A25" i="13"/>
  <c r="A26" i="13"/>
  <c r="A27" i="13"/>
  <c r="A28" i="13"/>
  <c r="A29" i="13"/>
  <c r="A30" i="13"/>
  <c r="A31" i="13"/>
  <c r="A32" i="13"/>
  <c r="A33" i="13"/>
  <c r="A9" i="13"/>
  <c r="A57" i="13"/>
  <c r="A50" i="13"/>
  <c r="A51" i="13"/>
  <c r="A52" i="13"/>
  <c r="A53" i="13"/>
  <c r="A54" i="13"/>
  <c r="A55" i="13"/>
  <c r="A56" i="13"/>
  <c r="A49" i="13"/>
  <c r="A50" i="5"/>
  <c r="A51" i="5"/>
  <c r="A52" i="5"/>
  <c r="A53" i="5"/>
  <c r="A54" i="5"/>
  <c r="A55" i="5"/>
  <c r="A56" i="5"/>
  <c r="A57" i="5"/>
  <c r="A49" i="5"/>
  <c r="A9" i="5"/>
  <c r="I116" i="6"/>
  <c r="I105" i="6"/>
  <c r="I108" i="6"/>
  <c r="N108" i="6"/>
  <c r="I109" i="6"/>
  <c r="B186" i="6"/>
  <c r="I166" i="6"/>
  <c r="I112" i="6"/>
  <c r="I113" i="6"/>
  <c r="I111" i="6"/>
  <c r="I117" i="6"/>
  <c r="I120" i="6"/>
  <c r="I121" i="6"/>
  <c r="I126" i="6"/>
  <c r="I125" i="6"/>
  <c r="B174" i="6"/>
  <c r="P104" i="6"/>
  <c r="U104" i="6"/>
  <c r="W105" i="6"/>
  <c r="B136" i="6"/>
  <c r="B143" i="6"/>
  <c r="W117" i="6"/>
  <c r="P150" i="6"/>
  <c r="B182" i="6"/>
  <c r="W121" i="6"/>
  <c r="B152" i="6"/>
  <c r="W125" i="6"/>
  <c r="B145" i="6"/>
  <c r="B142" i="6"/>
  <c r="B144" i="6"/>
  <c r="B147" i="6"/>
  <c r="B151" i="6"/>
  <c r="B155" i="6"/>
  <c r="B157" i="6"/>
  <c r="P106" i="6"/>
  <c r="P107" i="6"/>
  <c r="W107" i="6"/>
  <c r="B108" i="6"/>
  <c r="P110" i="6"/>
  <c r="W112" i="6"/>
  <c r="AB112" i="6"/>
  <c r="P114" i="6"/>
  <c r="B116" i="6"/>
  <c r="B126" i="6"/>
  <c r="G126" i="6"/>
  <c r="C102" i="6"/>
  <c r="A165" i="6"/>
  <c r="A166" i="6"/>
  <c r="A167" i="6"/>
  <c r="A168" i="6"/>
  <c r="A169" i="6"/>
  <c r="A170" i="6"/>
  <c r="A171" i="6"/>
  <c r="A172" i="6"/>
  <c r="A173" i="6"/>
  <c r="A174" i="6"/>
  <c r="A175" i="6"/>
  <c r="A176" i="6"/>
  <c r="A177" i="6"/>
  <c r="A178" i="6"/>
  <c r="A179" i="6"/>
  <c r="A180" i="6"/>
  <c r="A181" i="6"/>
  <c r="A182" i="6"/>
  <c r="A183" i="6"/>
  <c r="A184" i="6"/>
  <c r="A185" i="6"/>
  <c r="A186" i="6"/>
  <c r="A187" i="6"/>
  <c r="A188" i="6"/>
  <c r="A164" i="6"/>
  <c r="C104" i="6"/>
  <c r="C105" i="6"/>
  <c r="C106" i="6"/>
  <c r="C107" i="6"/>
  <c r="C108" i="6"/>
  <c r="G108" i="6"/>
  <c r="C109" i="6"/>
  <c r="C110" i="6"/>
  <c r="C111" i="6"/>
  <c r="C112" i="6"/>
  <c r="C113" i="6"/>
  <c r="C114" i="6"/>
  <c r="C115" i="6"/>
  <c r="C116" i="6"/>
  <c r="G116" i="6"/>
  <c r="C117" i="6"/>
  <c r="C118" i="6"/>
  <c r="C119" i="6"/>
  <c r="C120" i="6"/>
  <c r="C121" i="6"/>
  <c r="C122" i="6"/>
  <c r="C123" i="6"/>
  <c r="C124" i="6"/>
  <c r="C125" i="6"/>
  <c r="C126" i="6"/>
  <c r="B6" i="6"/>
  <c r="S6" i="6"/>
  <c r="AJ6" i="6"/>
  <c r="BA6" i="6"/>
  <c r="E132" i="6"/>
  <c r="D132" i="6"/>
  <c r="C132" i="6"/>
  <c r="B132" i="6"/>
  <c r="Z132" i="6"/>
  <c r="Y132" i="6"/>
  <c r="X132" i="6"/>
  <c r="W132" i="6"/>
  <c r="F134" i="6"/>
  <c r="F135" i="6"/>
  <c r="F136" i="6"/>
  <c r="F137" i="6"/>
  <c r="F138" i="6"/>
  <c r="F139" i="6"/>
  <c r="F140" i="6"/>
  <c r="F141" i="6"/>
  <c r="F142" i="6"/>
  <c r="F143" i="6"/>
  <c r="F144" i="6"/>
  <c r="F145" i="6"/>
  <c r="F146" i="6"/>
  <c r="F147" i="6"/>
  <c r="F148" i="6"/>
  <c r="F149" i="6"/>
  <c r="F150" i="6"/>
  <c r="F151" i="6"/>
  <c r="F152" i="6"/>
  <c r="F153" i="6"/>
  <c r="F154" i="6"/>
  <c r="F155" i="6"/>
  <c r="F156" i="6"/>
  <c r="F157" i="6"/>
  <c r="AA134" i="6"/>
  <c r="AA135" i="6"/>
  <c r="AA136" i="6"/>
  <c r="AA137" i="6"/>
  <c r="AA138" i="6"/>
  <c r="AA139" i="6"/>
  <c r="AA140" i="6"/>
  <c r="AA141" i="6"/>
  <c r="AA142" i="6"/>
  <c r="AA143" i="6"/>
  <c r="AA144" i="6"/>
  <c r="AA145" i="6"/>
  <c r="AA146" i="6"/>
  <c r="AA147" i="6"/>
  <c r="AA148" i="6"/>
  <c r="AA149" i="6"/>
  <c r="AA150" i="6"/>
  <c r="AA151" i="6"/>
  <c r="AA152" i="6"/>
  <c r="AA153" i="6"/>
  <c r="AA154" i="6"/>
  <c r="AA155" i="6"/>
  <c r="AA156" i="6"/>
  <c r="AA157" i="6"/>
  <c r="AA133" i="6"/>
  <c r="T134" i="6"/>
  <c r="T135" i="6"/>
  <c r="T136" i="6"/>
  <c r="T137" i="6"/>
  <c r="T138" i="6"/>
  <c r="T139" i="6"/>
  <c r="T140" i="6"/>
  <c r="T141" i="6"/>
  <c r="T142" i="6"/>
  <c r="T143" i="6"/>
  <c r="T144" i="6"/>
  <c r="T145" i="6"/>
  <c r="T146" i="6"/>
  <c r="T147" i="6"/>
  <c r="T148" i="6"/>
  <c r="T149" i="6"/>
  <c r="T150" i="6"/>
  <c r="T151" i="6"/>
  <c r="T152" i="6"/>
  <c r="T153" i="6"/>
  <c r="T154" i="6"/>
  <c r="T155" i="6"/>
  <c r="T156" i="6"/>
  <c r="T157" i="6"/>
  <c r="T133" i="6"/>
  <c r="M134" i="6"/>
  <c r="M135" i="6"/>
  <c r="M136" i="6"/>
  <c r="M137" i="6"/>
  <c r="M138" i="6"/>
  <c r="M139" i="6"/>
  <c r="M140" i="6"/>
  <c r="M141" i="6"/>
  <c r="M142" i="6"/>
  <c r="M143" i="6"/>
  <c r="M144" i="6"/>
  <c r="M145" i="6"/>
  <c r="M146" i="6"/>
  <c r="M147" i="6"/>
  <c r="M148" i="6"/>
  <c r="M149" i="6"/>
  <c r="M150" i="6"/>
  <c r="M151" i="6"/>
  <c r="M152" i="6"/>
  <c r="M153" i="6"/>
  <c r="M154" i="6"/>
  <c r="M155" i="6"/>
  <c r="M156" i="6"/>
  <c r="M157" i="6"/>
  <c r="F165" i="6"/>
  <c r="F166" i="6"/>
  <c r="F167" i="6"/>
  <c r="F168" i="6"/>
  <c r="F169" i="6"/>
  <c r="F170" i="6"/>
  <c r="F171" i="6"/>
  <c r="F172" i="6"/>
  <c r="F173" i="6"/>
  <c r="F174" i="6"/>
  <c r="F175" i="6"/>
  <c r="F176" i="6"/>
  <c r="F177" i="6"/>
  <c r="F178" i="6"/>
  <c r="F179" i="6"/>
  <c r="F180" i="6"/>
  <c r="F181" i="6"/>
  <c r="F182" i="6"/>
  <c r="F183" i="6"/>
  <c r="F184" i="6"/>
  <c r="F185" i="6"/>
  <c r="F186" i="6"/>
  <c r="F187" i="6"/>
  <c r="F188" i="6"/>
  <c r="AA165" i="6"/>
  <c r="AA166" i="6"/>
  <c r="AA167" i="6"/>
  <c r="AA168" i="6"/>
  <c r="AA169" i="6"/>
  <c r="AA170" i="6"/>
  <c r="AA171" i="6"/>
  <c r="AA172" i="6"/>
  <c r="AA173" i="6"/>
  <c r="AA174" i="6"/>
  <c r="AA175" i="6"/>
  <c r="AA176" i="6"/>
  <c r="AA177" i="6"/>
  <c r="AA178" i="6"/>
  <c r="AA179" i="6"/>
  <c r="AA180" i="6"/>
  <c r="AA181" i="6"/>
  <c r="AA182" i="6"/>
  <c r="AA183" i="6"/>
  <c r="AA184" i="6"/>
  <c r="AA185" i="6"/>
  <c r="AA186" i="6"/>
  <c r="AA187" i="6"/>
  <c r="AA188" i="6"/>
  <c r="AA164" i="6"/>
  <c r="T165" i="6"/>
  <c r="T166" i="6"/>
  <c r="T167" i="6"/>
  <c r="T168" i="6"/>
  <c r="T169" i="6"/>
  <c r="T170" i="6"/>
  <c r="T171" i="6"/>
  <c r="T172" i="6"/>
  <c r="T173" i="6"/>
  <c r="T174" i="6"/>
  <c r="T175" i="6"/>
  <c r="T176" i="6"/>
  <c r="T177" i="6"/>
  <c r="T178" i="6"/>
  <c r="T179" i="6"/>
  <c r="T180" i="6"/>
  <c r="T181" i="6"/>
  <c r="T182" i="6"/>
  <c r="T183" i="6"/>
  <c r="T184" i="6"/>
  <c r="T185" i="6"/>
  <c r="T186" i="6"/>
  <c r="T187" i="6"/>
  <c r="T188" i="6"/>
  <c r="T164" i="6"/>
  <c r="S163" i="6"/>
  <c r="M165" i="6"/>
  <c r="M166" i="6"/>
  <c r="M167" i="6"/>
  <c r="M168" i="6"/>
  <c r="M169" i="6"/>
  <c r="M170" i="6"/>
  <c r="M171" i="6"/>
  <c r="M172" i="6"/>
  <c r="M173" i="6"/>
  <c r="M174" i="6"/>
  <c r="M175" i="6"/>
  <c r="M176" i="6"/>
  <c r="M177" i="6"/>
  <c r="M178" i="6"/>
  <c r="M179" i="6"/>
  <c r="M180" i="6"/>
  <c r="M181" i="6"/>
  <c r="M182" i="6"/>
  <c r="M183" i="6"/>
  <c r="M184" i="6"/>
  <c r="M185" i="6"/>
  <c r="M186" i="6"/>
  <c r="M187" i="6"/>
  <c r="M188" i="6"/>
  <c r="I163" i="6"/>
  <c r="D101" i="6"/>
  <c r="C103" i="6"/>
  <c r="J164" i="6"/>
  <c r="L164" i="6"/>
  <c r="N164" i="6"/>
  <c r="J165" i="6"/>
  <c r="K165" i="6"/>
  <c r="L165" i="6"/>
  <c r="N165" i="6"/>
  <c r="J166" i="6"/>
  <c r="K166" i="6"/>
  <c r="L166" i="6"/>
  <c r="N166" i="6"/>
  <c r="I167" i="6"/>
  <c r="J167" i="6"/>
  <c r="K167" i="6"/>
  <c r="L167" i="6"/>
  <c r="N167" i="6"/>
  <c r="J168" i="6"/>
  <c r="K168" i="6"/>
  <c r="L168" i="6"/>
  <c r="N168" i="6"/>
  <c r="J169" i="6"/>
  <c r="K169" i="6"/>
  <c r="L169" i="6"/>
  <c r="N169" i="6"/>
  <c r="J170" i="6"/>
  <c r="K170" i="6"/>
  <c r="L170" i="6"/>
  <c r="N170" i="6"/>
  <c r="I171" i="6"/>
  <c r="J171" i="6"/>
  <c r="K171" i="6"/>
  <c r="L171" i="6"/>
  <c r="N171" i="6"/>
  <c r="J172" i="6"/>
  <c r="K172" i="6"/>
  <c r="L172" i="6"/>
  <c r="N172" i="6"/>
  <c r="I173" i="6"/>
  <c r="J173" i="6"/>
  <c r="K173" i="6"/>
  <c r="L173" i="6"/>
  <c r="N173" i="6"/>
  <c r="I174" i="6"/>
  <c r="J174" i="6"/>
  <c r="K174" i="6"/>
  <c r="L174" i="6"/>
  <c r="N174" i="6"/>
  <c r="I175" i="6"/>
  <c r="J175" i="6"/>
  <c r="K175" i="6"/>
  <c r="L175" i="6"/>
  <c r="N175" i="6"/>
  <c r="J176" i="6"/>
  <c r="K176" i="6"/>
  <c r="L176" i="6"/>
  <c r="N176" i="6"/>
  <c r="J177" i="6"/>
  <c r="K177" i="6"/>
  <c r="L177" i="6"/>
  <c r="N177" i="6"/>
  <c r="I178" i="6"/>
  <c r="J178" i="6"/>
  <c r="K178" i="6"/>
  <c r="L178" i="6"/>
  <c r="N178" i="6"/>
  <c r="I179" i="6"/>
  <c r="J179" i="6"/>
  <c r="K179" i="6"/>
  <c r="L179" i="6"/>
  <c r="N179" i="6"/>
  <c r="J180" i="6"/>
  <c r="K180" i="6"/>
  <c r="L180" i="6"/>
  <c r="N180" i="6"/>
  <c r="J181" i="6"/>
  <c r="K181" i="6"/>
  <c r="L181" i="6"/>
  <c r="N181" i="6"/>
  <c r="I182" i="6"/>
  <c r="J182" i="6"/>
  <c r="K182" i="6"/>
  <c r="L182" i="6"/>
  <c r="N182" i="6"/>
  <c r="I183" i="6"/>
  <c r="J183" i="6"/>
  <c r="K183" i="6"/>
  <c r="L183" i="6"/>
  <c r="N183" i="6"/>
  <c r="J184" i="6"/>
  <c r="K184" i="6"/>
  <c r="L184" i="6"/>
  <c r="N184" i="6"/>
  <c r="J185" i="6"/>
  <c r="K185" i="6"/>
  <c r="L185" i="6"/>
  <c r="N185" i="6"/>
  <c r="J186" i="6"/>
  <c r="K186" i="6"/>
  <c r="L186" i="6"/>
  <c r="N186" i="6"/>
  <c r="I187" i="6"/>
  <c r="J187" i="6"/>
  <c r="K187" i="6"/>
  <c r="L187" i="6"/>
  <c r="N187" i="6"/>
  <c r="I188" i="6"/>
  <c r="J188" i="6"/>
  <c r="K188" i="6"/>
  <c r="L188" i="6"/>
  <c r="N188" i="6"/>
  <c r="W104" i="6"/>
  <c r="AB104" i="6"/>
  <c r="AB105" i="6"/>
  <c r="W106" i="6"/>
  <c r="AB106" i="6"/>
  <c r="AB107" i="6"/>
  <c r="W108" i="6"/>
  <c r="AB108" i="6"/>
  <c r="X108" i="6"/>
  <c r="W109" i="6"/>
  <c r="AB109" i="6"/>
  <c r="W110" i="6"/>
  <c r="AB110" i="6"/>
  <c r="W111" i="6"/>
  <c r="AB111" i="6"/>
  <c r="W113" i="6"/>
  <c r="AB113" i="6"/>
  <c r="W114" i="6"/>
  <c r="X114" i="6"/>
  <c r="AB114" i="6"/>
  <c r="W115" i="6"/>
  <c r="AB115" i="6"/>
  <c r="X115" i="6"/>
  <c r="W116" i="6"/>
  <c r="AB116" i="6"/>
  <c r="X116" i="6"/>
  <c r="X117" i="6"/>
  <c r="AB117" i="6"/>
  <c r="W118" i="6"/>
  <c r="X118" i="6"/>
  <c r="AB118" i="6"/>
  <c r="W119" i="6"/>
  <c r="AB119" i="6"/>
  <c r="X119" i="6"/>
  <c r="W120" i="6"/>
  <c r="AB120" i="6"/>
  <c r="X120" i="6"/>
  <c r="X121" i="6"/>
  <c r="AB121" i="6"/>
  <c r="W122" i="6"/>
  <c r="X122" i="6"/>
  <c r="AB122" i="6"/>
  <c r="W123" i="6"/>
  <c r="AB123" i="6"/>
  <c r="X123" i="6"/>
  <c r="W124" i="6"/>
  <c r="AB124" i="6"/>
  <c r="X124" i="6"/>
  <c r="X125" i="6"/>
  <c r="AB125" i="6"/>
  <c r="W126" i="6"/>
  <c r="X126" i="6"/>
  <c r="AB126" i="6"/>
  <c r="Q102" i="6"/>
  <c r="P103" i="6"/>
  <c r="U103" i="6"/>
  <c r="P105" i="6"/>
  <c r="U105" i="6"/>
  <c r="Q105" i="6"/>
  <c r="Q106" i="6"/>
  <c r="U106" i="6"/>
  <c r="Q107" i="6"/>
  <c r="U107" i="6"/>
  <c r="P108" i="6"/>
  <c r="U108" i="6"/>
  <c r="Q108" i="6"/>
  <c r="P109" i="6"/>
  <c r="U109" i="6"/>
  <c r="Q109" i="6"/>
  <c r="Q110" i="6"/>
  <c r="U110" i="6"/>
  <c r="Q111" i="6"/>
  <c r="P112" i="6"/>
  <c r="U112" i="6"/>
  <c r="Q112" i="6"/>
  <c r="P113" i="6"/>
  <c r="U113" i="6"/>
  <c r="Q113" i="6"/>
  <c r="Q114" i="6"/>
  <c r="U114" i="6"/>
  <c r="P115" i="6"/>
  <c r="U115" i="6"/>
  <c r="Q115" i="6"/>
  <c r="P116" i="6"/>
  <c r="U116" i="6"/>
  <c r="Q116" i="6"/>
  <c r="P117" i="6"/>
  <c r="U117" i="6"/>
  <c r="P118" i="6"/>
  <c r="U118" i="6"/>
  <c r="P119" i="6"/>
  <c r="U119" i="6"/>
  <c r="P120" i="6"/>
  <c r="U120" i="6"/>
  <c r="P121" i="6"/>
  <c r="U121" i="6"/>
  <c r="P122" i="6"/>
  <c r="U122" i="6"/>
  <c r="P123" i="6"/>
  <c r="U123" i="6"/>
  <c r="P124" i="6"/>
  <c r="U124" i="6"/>
  <c r="P125" i="6"/>
  <c r="U125" i="6"/>
  <c r="P126" i="6"/>
  <c r="U126" i="6"/>
  <c r="J102" i="6"/>
  <c r="L102" i="6"/>
  <c r="M102" i="6"/>
  <c r="J103" i="6"/>
  <c r="K103" i="6"/>
  <c r="L103" i="6"/>
  <c r="M103" i="6"/>
  <c r="M104" i="6"/>
  <c r="J104" i="6"/>
  <c r="M105" i="6"/>
  <c r="J105" i="6"/>
  <c r="N105" i="6"/>
  <c r="M106" i="6"/>
  <c r="J106" i="6"/>
  <c r="M107" i="6"/>
  <c r="J107" i="6"/>
  <c r="M108" i="6"/>
  <c r="J108" i="6"/>
  <c r="M109" i="6"/>
  <c r="J109" i="6"/>
  <c r="N109" i="6"/>
  <c r="M110" i="6"/>
  <c r="J110" i="6"/>
  <c r="M111" i="6"/>
  <c r="J111" i="6"/>
  <c r="N111" i="6"/>
  <c r="J112" i="6"/>
  <c r="N112" i="6"/>
  <c r="J113" i="6"/>
  <c r="N113" i="6"/>
  <c r="J114" i="6"/>
  <c r="J115" i="6"/>
  <c r="J116" i="6"/>
  <c r="N116" i="6"/>
  <c r="J117" i="6"/>
  <c r="N117" i="6"/>
  <c r="J118" i="6"/>
  <c r="J119" i="6"/>
  <c r="J120" i="6"/>
  <c r="N120" i="6"/>
  <c r="J121" i="6"/>
  <c r="N121" i="6"/>
  <c r="J122" i="6"/>
  <c r="J123" i="6"/>
  <c r="J124" i="6"/>
  <c r="J125" i="6"/>
  <c r="N125" i="6"/>
  <c r="J126" i="6"/>
  <c r="N126" i="6"/>
  <c r="K104" i="6"/>
  <c r="L104" i="6"/>
  <c r="K105" i="6"/>
  <c r="L105" i="6"/>
  <c r="K106" i="6"/>
  <c r="L106" i="6"/>
  <c r="K107" i="6"/>
  <c r="L107" i="6"/>
  <c r="K108" i="6"/>
  <c r="L108" i="6"/>
  <c r="K109" i="6"/>
  <c r="L109" i="6"/>
  <c r="K110" i="6"/>
  <c r="L110" i="6"/>
  <c r="K111" i="6"/>
  <c r="L111" i="6"/>
  <c r="A135" i="6"/>
  <c r="A136" i="6"/>
  <c r="A137" i="6"/>
  <c r="A138" i="6"/>
  <c r="A139" i="6"/>
  <c r="A140" i="6"/>
  <c r="A141" i="6"/>
  <c r="A142" i="6"/>
  <c r="A143" i="6"/>
  <c r="A144" i="6"/>
  <c r="A145" i="6"/>
  <c r="A146" i="6"/>
  <c r="A147" i="6"/>
  <c r="A148" i="6"/>
  <c r="A149" i="6"/>
  <c r="A150" i="6"/>
  <c r="A151" i="6"/>
  <c r="A152" i="6"/>
  <c r="A153" i="6"/>
  <c r="A154" i="6"/>
  <c r="A155" i="6"/>
  <c r="A156" i="6"/>
  <c r="A157" i="6"/>
  <c r="A134" i="6"/>
  <c r="A133" i="6"/>
  <c r="A104" i="6"/>
  <c r="A105" i="6"/>
  <c r="A106" i="6"/>
  <c r="A107" i="6"/>
  <c r="A108" i="6"/>
  <c r="A109" i="6"/>
  <c r="A110" i="6"/>
  <c r="A111" i="6"/>
  <c r="A112" i="6"/>
  <c r="A113" i="6"/>
  <c r="A114" i="6"/>
  <c r="A115" i="6"/>
  <c r="A116" i="6"/>
  <c r="A117" i="6"/>
  <c r="A118" i="6"/>
  <c r="A119" i="6"/>
  <c r="A120" i="6"/>
  <c r="A121" i="6"/>
  <c r="A122" i="6"/>
  <c r="A123" i="6"/>
  <c r="A124" i="6"/>
  <c r="A125" i="6"/>
  <c r="A126" i="6"/>
  <c r="A103" i="6"/>
  <c r="A102" i="6"/>
  <c r="A11" i="16"/>
  <c r="A12" i="16"/>
  <c r="A13" i="16"/>
  <c r="A14" i="16"/>
  <c r="A15" i="16"/>
  <c r="A16" i="16"/>
  <c r="A17" i="16"/>
  <c r="A18" i="16"/>
  <c r="A19" i="16"/>
  <c r="A20" i="16"/>
  <c r="A21" i="16"/>
  <c r="A22" i="16"/>
  <c r="A23" i="16"/>
  <c r="A24" i="16"/>
  <c r="A25" i="16"/>
  <c r="A26" i="16"/>
  <c r="A27" i="16"/>
  <c r="A28" i="16"/>
  <c r="A29" i="16"/>
  <c r="A30" i="16"/>
  <c r="A31" i="16"/>
  <c r="A32" i="16"/>
  <c r="A33" i="16"/>
  <c r="A10" i="16"/>
  <c r="A9" i="16"/>
  <c r="A11" i="15"/>
  <c r="A12" i="15"/>
  <c r="A13" i="15"/>
  <c r="A14" i="15"/>
  <c r="A15" i="15"/>
  <c r="A16" i="15"/>
  <c r="A17" i="15"/>
  <c r="A18" i="15"/>
  <c r="A19" i="15"/>
  <c r="A20" i="15"/>
  <c r="A21" i="15"/>
  <c r="A22" i="15"/>
  <c r="A23" i="15"/>
  <c r="A24" i="15"/>
  <c r="A25" i="15"/>
  <c r="A26" i="15"/>
  <c r="A27" i="15"/>
  <c r="A28" i="15"/>
  <c r="A29" i="15"/>
  <c r="A30" i="15"/>
  <c r="A31" i="15"/>
  <c r="A32" i="15"/>
  <c r="A33" i="15"/>
  <c r="A10" i="15"/>
  <c r="A9" i="15"/>
  <c r="A12" i="14"/>
  <c r="A13" i="14"/>
  <c r="A14" i="14"/>
  <c r="A15" i="14"/>
  <c r="A16" i="14"/>
  <c r="A17" i="14"/>
  <c r="A18" i="14"/>
  <c r="A19" i="14"/>
  <c r="A20" i="14"/>
  <c r="A21" i="14"/>
  <c r="A22" i="14"/>
  <c r="A23" i="14"/>
  <c r="A24" i="14"/>
  <c r="A25" i="14"/>
  <c r="A26" i="14"/>
  <c r="A27" i="14"/>
  <c r="A28" i="14"/>
  <c r="A29" i="14"/>
  <c r="A30" i="14"/>
  <c r="A31" i="14"/>
  <c r="A32" i="14"/>
  <c r="A33" i="14"/>
  <c r="A11" i="14"/>
  <c r="A10" i="14"/>
  <c r="A9" i="14"/>
  <c r="A30" i="5"/>
  <c r="A31" i="5"/>
  <c r="A32" i="5"/>
  <c r="A33" i="5"/>
  <c r="A12" i="5"/>
  <c r="A13" i="5"/>
  <c r="A14" i="5"/>
  <c r="A15" i="5"/>
  <c r="A16" i="5"/>
  <c r="A17" i="5"/>
  <c r="A18" i="5"/>
  <c r="A19" i="5"/>
  <c r="A20" i="5"/>
  <c r="A21" i="5"/>
  <c r="A22" i="5"/>
  <c r="A23" i="5"/>
  <c r="A24" i="5"/>
  <c r="A25" i="5"/>
  <c r="A26" i="5"/>
  <c r="A27" i="5"/>
  <c r="A28" i="5"/>
  <c r="A29" i="5"/>
  <c r="A11" i="5"/>
  <c r="A10" i="5"/>
  <c r="I134" i="6"/>
  <c r="J134" i="6"/>
  <c r="K134" i="6"/>
  <c r="L134" i="6"/>
  <c r="N134" i="6"/>
  <c r="P134" i="6"/>
  <c r="Q134" i="6"/>
  <c r="R134" i="6"/>
  <c r="S134" i="6"/>
  <c r="U134" i="6"/>
  <c r="W134" i="6"/>
  <c r="X134" i="6"/>
  <c r="Y134" i="6"/>
  <c r="Z134" i="6"/>
  <c r="AB134" i="6"/>
  <c r="C134" i="6"/>
  <c r="D134" i="6"/>
  <c r="E134" i="6"/>
  <c r="G134" i="6"/>
  <c r="I135" i="6"/>
  <c r="J135" i="6"/>
  <c r="K135" i="6"/>
  <c r="L135" i="6"/>
  <c r="N135" i="6"/>
  <c r="Q135" i="6"/>
  <c r="R135" i="6"/>
  <c r="S135" i="6"/>
  <c r="U135" i="6"/>
  <c r="W135" i="6"/>
  <c r="X135" i="6"/>
  <c r="Y135" i="6"/>
  <c r="Z135" i="6"/>
  <c r="AB135" i="6"/>
  <c r="C135" i="6"/>
  <c r="D135" i="6"/>
  <c r="E135" i="6"/>
  <c r="G135" i="6"/>
  <c r="I136" i="6"/>
  <c r="J136" i="6"/>
  <c r="K136" i="6"/>
  <c r="L136" i="6"/>
  <c r="N136" i="6"/>
  <c r="P136" i="6"/>
  <c r="Q136" i="6"/>
  <c r="R136" i="6"/>
  <c r="S136" i="6"/>
  <c r="U136" i="6"/>
  <c r="W136" i="6"/>
  <c r="X136" i="6"/>
  <c r="Y136" i="6"/>
  <c r="Z136" i="6"/>
  <c r="AB136" i="6"/>
  <c r="C136" i="6"/>
  <c r="D136" i="6"/>
  <c r="E136" i="6"/>
  <c r="G136" i="6"/>
  <c r="I137" i="6"/>
  <c r="J137" i="6"/>
  <c r="K137" i="6"/>
  <c r="L137" i="6"/>
  <c r="N137" i="6"/>
  <c r="P137" i="6"/>
  <c r="Q137" i="6"/>
  <c r="R137" i="6"/>
  <c r="S137" i="6"/>
  <c r="U137" i="6"/>
  <c r="W137" i="6"/>
  <c r="X137" i="6"/>
  <c r="Y137" i="6"/>
  <c r="Z137" i="6"/>
  <c r="AB137" i="6"/>
  <c r="C137" i="6"/>
  <c r="D137" i="6"/>
  <c r="E137" i="6"/>
  <c r="G137" i="6"/>
  <c r="I138" i="6"/>
  <c r="J138" i="6"/>
  <c r="K138" i="6"/>
  <c r="L138" i="6"/>
  <c r="N138" i="6"/>
  <c r="P138" i="6"/>
  <c r="Q138" i="6"/>
  <c r="R138" i="6"/>
  <c r="S138" i="6"/>
  <c r="U138" i="6"/>
  <c r="W138" i="6"/>
  <c r="X138" i="6"/>
  <c r="Y138" i="6"/>
  <c r="Z138" i="6"/>
  <c r="AB138" i="6"/>
  <c r="C138" i="6"/>
  <c r="D138" i="6"/>
  <c r="E138" i="6"/>
  <c r="G138" i="6"/>
  <c r="I139" i="6"/>
  <c r="J139" i="6"/>
  <c r="K139" i="6"/>
  <c r="L139" i="6"/>
  <c r="N139" i="6"/>
  <c r="P139" i="6"/>
  <c r="Q139" i="6"/>
  <c r="R139" i="6"/>
  <c r="S139" i="6"/>
  <c r="U139" i="6"/>
  <c r="W139" i="6"/>
  <c r="X139" i="6"/>
  <c r="Y139" i="6"/>
  <c r="Z139" i="6"/>
  <c r="AB139" i="6"/>
  <c r="C139" i="6"/>
  <c r="D139" i="6"/>
  <c r="E139" i="6"/>
  <c r="G139" i="6"/>
  <c r="I140" i="6"/>
  <c r="J140" i="6"/>
  <c r="K140" i="6"/>
  <c r="L140" i="6"/>
  <c r="N140" i="6"/>
  <c r="P140" i="6"/>
  <c r="Q140" i="6"/>
  <c r="R140" i="6"/>
  <c r="S140" i="6"/>
  <c r="U140" i="6"/>
  <c r="W140" i="6"/>
  <c r="X140" i="6"/>
  <c r="Y140" i="6"/>
  <c r="Z140" i="6"/>
  <c r="AB140" i="6"/>
  <c r="B140" i="6"/>
  <c r="C140" i="6"/>
  <c r="D140" i="6"/>
  <c r="E140" i="6"/>
  <c r="G140" i="6"/>
  <c r="I141" i="6"/>
  <c r="J141" i="6"/>
  <c r="K141" i="6"/>
  <c r="L141" i="6"/>
  <c r="N141" i="6"/>
  <c r="P141" i="6"/>
  <c r="Q141" i="6"/>
  <c r="R141" i="6"/>
  <c r="S141" i="6"/>
  <c r="U141" i="6"/>
  <c r="W141" i="6"/>
  <c r="X141" i="6"/>
  <c r="Y141" i="6"/>
  <c r="Z141" i="6"/>
  <c r="AB141" i="6"/>
  <c r="C141" i="6"/>
  <c r="D141" i="6"/>
  <c r="E141" i="6"/>
  <c r="G141" i="6"/>
  <c r="I142" i="6"/>
  <c r="J142" i="6"/>
  <c r="K142" i="6"/>
  <c r="L142" i="6"/>
  <c r="N142" i="6"/>
  <c r="Q142" i="6"/>
  <c r="R142" i="6"/>
  <c r="S142" i="6"/>
  <c r="U142" i="6"/>
  <c r="W142" i="6"/>
  <c r="X142" i="6"/>
  <c r="Y142" i="6"/>
  <c r="Z142" i="6"/>
  <c r="AB142" i="6"/>
  <c r="C142" i="6"/>
  <c r="D142" i="6"/>
  <c r="E142" i="6"/>
  <c r="G142" i="6"/>
  <c r="I143" i="6"/>
  <c r="J143" i="6"/>
  <c r="K143" i="6"/>
  <c r="L143" i="6"/>
  <c r="N143" i="6"/>
  <c r="Q143" i="6"/>
  <c r="R143" i="6"/>
  <c r="S143" i="6"/>
  <c r="U143" i="6"/>
  <c r="W143" i="6"/>
  <c r="X143" i="6"/>
  <c r="Y143" i="6"/>
  <c r="Z143" i="6"/>
  <c r="AB143" i="6"/>
  <c r="C143" i="6"/>
  <c r="D143" i="6"/>
  <c r="E143" i="6"/>
  <c r="G143" i="6"/>
  <c r="I144" i="6"/>
  <c r="J144" i="6"/>
  <c r="K144" i="6"/>
  <c r="L144" i="6"/>
  <c r="N144" i="6"/>
  <c r="P144" i="6"/>
  <c r="Q144" i="6"/>
  <c r="R144" i="6"/>
  <c r="S144" i="6"/>
  <c r="U144" i="6"/>
  <c r="W144" i="6"/>
  <c r="X144" i="6"/>
  <c r="Y144" i="6"/>
  <c r="Z144" i="6"/>
  <c r="AB144" i="6"/>
  <c r="C144" i="6"/>
  <c r="D144" i="6"/>
  <c r="E144" i="6"/>
  <c r="G144" i="6"/>
  <c r="I145" i="6"/>
  <c r="J145" i="6"/>
  <c r="K145" i="6"/>
  <c r="L145" i="6"/>
  <c r="N145" i="6"/>
  <c r="P145" i="6"/>
  <c r="Q145" i="6"/>
  <c r="R145" i="6"/>
  <c r="S145" i="6"/>
  <c r="U145" i="6"/>
  <c r="W145" i="6"/>
  <c r="X145" i="6"/>
  <c r="Y145" i="6"/>
  <c r="Z145" i="6"/>
  <c r="AB145" i="6"/>
  <c r="C145" i="6"/>
  <c r="D145" i="6"/>
  <c r="E145" i="6"/>
  <c r="G145" i="6"/>
  <c r="I146" i="6"/>
  <c r="J146" i="6"/>
  <c r="K146" i="6"/>
  <c r="L146" i="6"/>
  <c r="N146" i="6"/>
  <c r="P146" i="6"/>
  <c r="Q146" i="6"/>
  <c r="R146" i="6"/>
  <c r="S146" i="6"/>
  <c r="U146" i="6"/>
  <c r="W146" i="6"/>
  <c r="X146" i="6"/>
  <c r="Y146" i="6"/>
  <c r="Z146" i="6"/>
  <c r="AB146" i="6"/>
  <c r="C146" i="6"/>
  <c r="D146" i="6"/>
  <c r="E146" i="6"/>
  <c r="G146" i="6"/>
  <c r="I147" i="6"/>
  <c r="J147" i="6"/>
  <c r="K147" i="6"/>
  <c r="L147" i="6"/>
  <c r="N147" i="6"/>
  <c r="P147" i="6"/>
  <c r="Q147" i="6"/>
  <c r="R147" i="6"/>
  <c r="S147" i="6"/>
  <c r="U147" i="6"/>
  <c r="W147" i="6"/>
  <c r="X147" i="6"/>
  <c r="Y147" i="6"/>
  <c r="Z147" i="6"/>
  <c r="AB147" i="6"/>
  <c r="C147" i="6"/>
  <c r="D147" i="6"/>
  <c r="E147" i="6"/>
  <c r="G147" i="6"/>
  <c r="I148" i="6"/>
  <c r="J148" i="6"/>
  <c r="K148" i="6"/>
  <c r="L148" i="6"/>
  <c r="N148" i="6"/>
  <c r="P148" i="6"/>
  <c r="Q148" i="6"/>
  <c r="R148" i="6"/>
  <c r="S148" i="6"/>
  <c r="U148" i="6"/>
  <c r="W148" i="6"/>
  <c r="X148" i="6"/>
  <c r="Y148" i="6"/>
  <c r="Z148" i="6"/>
  <c r="AB148" i="6"/>
  <c r="C148" i="6"/>
  <c r="D148" i="6"/>
  <c r="E148" i="6"/>
  <c r="G148" i="6"/>
  <c r="I149" i="6"/>
  <c r="J149" i="6"/>
  <c r="K149" i="6"/>
  <c r="L149" i="6"/>
  <c r="N149" i="6"/>
  <c r="Q149" i="6"/>
  <c r="R149" i="6"/>
  <c r="S149" i="6"/>
  <c r="U149" i="6"/>
  <c r="W149" i="6"/>
  <c r="X149" i="6"/>
  <c r="Y149" i="6"/>
  <c r="Z149" i="6"/>
  <c r="AB149" i="6"/>
  <c r="C149" i="6"/>
  <c r="D149" i="6"/>
  <c r="E149" i="6"/>
  <c r="G149" i="6"/>
  <c r="I150" i="6"/>
  <c r="J150" i="6"/>
  <c r="K150" i="6"/>
  <c r="L150" i="6"/>
  <c r="N150" i="6"/>
  <c r="Q150" i="6"/>
  <c r="R150" i="6"/>
  <c r="S150" i="6"/>
  <c r="U150" i="6"/>
  <c r="W150" i="6"/>
  <c r="X150" i="6"/>
  <c r="Y150" i="6"/>
  <c r="Z150" i="6"/>
  <c r="AB150" i="6"/>
  <c r="C150" i="6"/>
  <c r="D150" i="6"/>
  <c r="E150" i="6"/>
  <c r="G150" i="6"/>
  <c r="I151" i="6"/>
  <c r="J151" i="6"/>
  <c r="K151" i="6"/>
  <c r="L151" i="6"/>
  <c r="N151" i="6"/>
  <c r="Q151" i="6"/>
  <c r="R151" i="6"/>
  <c r="S151" i="6"/>
  <c r="U151" i="6"/>
  <c r="W151" i="6"/>
  <c r="X151" i="6"/>
  <c r="Y151" i="6"/>
  <c r="Z151" i="6"/>
  <c r="AB151" i="6"/>
  <c r="C151" i="6"/>
  <c r="D151" i="6"/>
  <c r="E151" i="6"/>
  <c r="G151" i="6"/>
  <c r="I152" i="6"/>
  <c r="J152" i="6"/>
  <c r="K152" i="6"/>
  <c r="L152" i="6"/>
  <c r="N152" i="6"/>
  <c r="P152" i="6"/>
  <c r="Q152" i="6"/>
  <c r="R152" i="6"/>
  <c r="S152" i="6"/>
  <c r="U152" i="6"/>
  <c r="W152" i="6"/>
  <c r="X152" i="6"/>
  <c r="Y152" i="6"/>
  <c r="Z152" i="6"/>
  <c r="AB152" i="6"/>
  <c r="C152" i="6"/>
  <c r="D152" i="6"/>
  <c r="E152" i="6"/>
  <c r="G152" i="6"/>
  <c r="I153" i="6"/>
  <c r="J153" i="6"/>
  <c r="K153" i="6"/>
  <c r="L153" i="6"/>
  <c r="N153" i="6"/>
  <c r="Q153" i="6"/>
  <c r="R153" i="6"/>
  <c r="S153" i="6"/>
  <c r="U153" i="6"/>
  <c r="W153" i="6"/>
  <c r="X153" i="6"/>
  <c r="Y153" i="6"/>
  <c r="Z153" i="6"/>
  <c r="AB153" i="6"/>
  <c r="C153" i="6"/>
  <c r="D153" i="6"/>
  <c r="E153" i="6"/>
  <c r="G153" i="6"/>
  <c r="I154" i="6"/>
  <c r="J154" i="6"/>
  <c r="K154" i="6"/>
  <c r="L154" i="6"/>
  <c r="N154" i="6"/>
  <c r="P154" i="6"/>
  <c r="Q154" i="6"/>
  <c r="R154" i="6"/>
  <c r="S154" i="6"/>
  <c r="U154" i="6"/>
  <c r="W154" i="6"/>
  <c r="X154" i="6"/>
  <c r="Y154" i="6"/>
  <c r="Z154" i="6"/>
  <c r="AB154" i="6"/>
  <c r="C154" i="6"/>
  <c r="D154" i="6"/>
  <c r="E154" i="6"/>
  <c r="G154" i="6"/>
  <c r="I155" i="6"/>
  <c r="J155" i="6"/>
  <c r="K155" i="6"/>
  <c r="L155" i="6"/>
  <c r="N155" i="6"/>
  <c r="Q155" i="6"/>
  <c r="R155" i="6"/>
  <c r="S155" i="6"/>
  <c r="U155" i="6"/>
  <c r="W155" i="6"/>
  <c r="X155" i="6"/>
  <c r="Y155" i="6"/>
  <c r="Z155" i="6"/>
  <c r="AB155" i="6"/>
  <c r="C155" i="6"/>
  <c r="D155" i="6"/>
  <c r="E155" i="6"/>
  <c r="G155" i="6"/>
  <c r="I156" i="6"/>
  <c r="J156" i="6"/>
  <c r="K156" i="6"/>
  <c r="L156" i="6"/>
  <c r="N156" i="6"/>
  <c r="P156" i="6"/>
  <c r="Q156" i="6"/>
  <c r="R156" i="6"/>
  <c r="S156" i="6"/>
  <c r="U156" i="6"/>
  <c r="W156" i="6"/>
  <c r="X156" i="6"/>
  <c r="Y156" i="6"/>
  <c r="Z156" i="6"/>
  <c r="AB156" i="6"/>
  <c r="B156" i="6"/>
  <c r="C156" i="6"/>
  <c r="D156" i="6"/>
  <c r="E156" i="6"/>
  <c r="G156" i="6"/>
  <c r="I157" i="6"/>
  <c r="J157" i="6"/>
  <c r="K157" i="6"/>
  <c r="L157" i="6"/>
  <c r="N157" i="6"/>
  <c r="Q157" i="6"/>
  <c r="R157" i="6"/>
  <c r="S157" i="6"/>
  <c r="U157" i="6"/>
  <c r="W157" i="6"/>
  <c r="X157" i="6"/>
  <c r="Y157" i="6"/>
  <c r="Z157" i="6"/>
  <c r="AB157" i="6"/>
  <c r="C157" i="6"/>
  <c r="D157" i="6"/>
  <c r="E157" i="6"/>
  <c r="G157" i="6"/>
  <c r="W101" i="6"/>
  <c r="I101" i="6"/>
  <c r="X101" i="6"/>
  <c r="J101" i="6"/>
  <c r="Y101" i="6"/>
  <c r="K101" i="6"/>
  <c r="Z101" i="6"/>
  <c r="L101" i="6"/>
  <c r="X102" i="6"/>
  <c r="Y102" i="6"/>
  <c r="Z102" i="6"/>
  <c r="X103" i="6"/>
  <c r="Y103" i="6"/>
  <c r="Z103" i="6"/>
  <c r="D103" i="6"/>
  <c r="X104" i="6"/>
  <c r="Y104" i="6"/>
  <c r="Z104" i="6"/>
  <c r="D104" i="6"/>
  <c r="X105" i="6"/>
  <c r="Y105" i="6"/>
  <c r="Z105" i="6"/>
  <c r="D105" i="6"/>
  <c r="X106" i="6"/>
  <c r="Y106" i="6"/>
  <c r="Z106" i="6"/>
  <c r="D106" i="6"/>
  <c r="X107" i="6"/>
  <c r="Y107" i="6"/>
  <c r="Z107" i="6"/>
  <c r="D107" i="6"/>
  <c r="Y108" i="6"/>
  <c r="Z108" i="6"/>
  <c r="D108" i="6"/>
  <c r="X109" i="6"/>
  <c r="Y109" i="6"/>
  <c r="Z109" i="6"/>
  <c r="D109" i="6"/>
  <c r="X110" i="6"/>
  <c r="Y110" i="6"/>
  <c r="Z110" i="6"/>
  <c r="D110" i="6"/>
  <c r="X111" i="6"/>
  <c r="Y111" i="6"/>
  <c r="Z111" i="6"/>
  <c r="D111" i="6"/>
  <c r="W164" i="6"/>
  <c r="X164" i="6"/>
  <c r="Y164" i="6"/>
  <c r="C164" i="6"/>
  <c r="Z164" i="6"/>
  <c r="W165" i="6"/>
  <c r="X165" i="6"/>
  <c r="Y165" i="6"/>
  <c r="C165" i="6"/>
  <c r="Z165" i="6"/>
  <c r="D165" i="6"/>
  <c r="W166" i="6"/>
  <c r="X166" i="6"/>
  <c r="Y166" i="6"/>
  <c r="C166" i="6"/>
  <c r="Z166" i="6"/>
  <c r="D166" i="6"/>
  <c r="W167" i="6"/>
  <c r="X167" i="6"/>
  <c r="B167" i="6"/>
  <c r="Y167" i="6"/>
  <c r="C167" i="6"/>
  <c r="Z167" i="6"/>
  <c r="D167" i="6"/>
  <c r="W168" i="6"/>
  <c r="X168" i="6"/>
  <c r="Y168" i="6"/>
  <c r="C168" i="6"/>
  <c r="Z168" i="6"/>
  <c r="D168" i="6"/>
  <c r="W169" i="6"/>
  <c r="X169" i="6"/>
  <c r="Y169" i="6"/>
  <c r="C169" i="6"/>
  <c r="Z169" i="6"/>
  <c r="D169" i="6"/>
  <c r="W170" i="6"/>
  <c r="X170" i="6"/>
  <c r="Y170" i="6"/>
  <c r="C170" i="6"/>
  <c r="Z170" i="6"/>
  <c r="D170" i="6"/>
  <c r="W171" i="6"/>
  <c r="X171" i="6"/>
  <c r="B171" i="6"/>
  <c r="Y171" i="6"/>
  <c r="C171" i="6"/>
  <c r="Z171" i="6"/>
  <c r="D171" i="6"/>
  <c r="X172" i="6"/>
  <c r="Y172" i="6"/>
  <c r="C172" i="6"/>
  <c r="Z172" i="6"/>
  <c r="D172" i="6"/>
  <c r="W173" i="6"/>
  <c r="X173" i="6"/>
  <c r="B173" i="6"/>
  <c r="Y173" i="6"/>
  <c r="C173" i="6"/>
  <c r="Z173" i="6"/>
  <c r="D173" i="6"/>
  <c r="X174" i="6"/>
  <c r="Y174" i="6"/>
  <c r="C174" i="6"/>
  <c r="Z174" i="6"/>
  <c r="D174" i="6"/>
  <c r="W175" i="6"/>
  <c r="X175" i="6"/>
  <c r="B175" i="6"/>
  <c r="Y175" i="6"/>
  <c r="C175" i="6"/>
  <c r="Z175" i="6"/>
  <c r="D175" i="6"/>
  <c r="W176" i="6"/>
  <c r="X176" i="6"/>
  <c r="Y176" i="6"/>
  <c r="C176" i="6"/>
  <c r="Z176" i="6"/>
  <c r="D176" i="6"/>
  <c r="W177" i="6"/>
  <c r="X177" i="6"/>
  <c r="Y177" i="6"/>
  <c r="C177" i="6"/>
  <c r="Z177" i="6"/>
  <c r="D177" i="6"/>
  <c r="W178" i="6"/>
  <c r="X178" i="6"/>
  <c r="B178" i="6"/>
  <c r="Y178" i="6"/>
  <c r="C178" i="6"/>
  <c r="Z178" i="6"/>
  <c r="D178" i="6"/>
  <c r="W179" i="6"/>
  <c r="X179" i="6"/>
  <c r="Y179" i="6"/>
  <c r="C179" i="6"/>
  <c r="Z179" i="6"/>
  <c r="D179" i="6"/>
  <c r="W180" i="6"/>
  <c r="X180" i="6"/>
  <c r="Y180" i="6"/>
  <c r="C180" i="6"/>
  <c r="Z180" i="6"/>
  <c r="D180" i="6"/>
  <c r="W181" i="6"/>
  <c r="X181" i="6"/>
  <c r="Y181" i="6"/>
  <c r="C181" i="6"/>
  <c r="Z181" i="6"/>
  <c r="D181" i="6"/>
  <c r="W182" i="6"/>
  <c r="X182" i="6"/>
  <c r="Y182" i="6"/>
  <c r="C182" i="6"/>
  <c r="Z182" i="6"/>
  <c r="D182" i="6"/>
  <c r="W183" i="6"/>
  <c r="X183" i="6"/>
  <c r="B183" i="6"/>
  <c r="Y183" i="6"/>
  <c r="C183" i="6"/>
  <c r="Z183" i="6"/>
  <c r="D183" i="6"/>
  <c r="W184" i="6"/>
  <c r="X184" i="6"/>
  <c r="Y184" i="6"/>
  <c r="C184" i="6"/>
  <c r="Z184" i="6"/>
  <c r="D184" i="6"/>
  <c r="W185" i="6"/>
  <c r="X185" i="6"/>
  <c r="Y185" i="6"/>
  <c r="C185" i="6"/>
  <c r="Z185" i="6"/>
  <c r="D185" i="6"/>
  <c r="W186" i="6"/>
  <c r="X186" i="6"/>
  <c r="Y186" i="6"/>
  <c r="C186" i="6"/>
  <c r="Z186" i="6"/>
  <c r="D186" i="6"/>
  <c r="W187" i="6"/>
  <c r="X187" i="6"/>
  <c r="B187" i="6"/>
  <c r="Y187" i="6"/>
  <c r="C187" i="6"/>
  <c r="Z187" i="6"/>
  <c r="D187" i="6"/>
  <c r="W188" i="6"/>
  <c r="X188" i="6"/>
  <c r="B188" i="6"/>
  <c r="Y188" i="6"/>
  <c r="C188" i="6"/>
  <c r="Z188" i="6"/>
  <c r="D188" i="6"/>
  <c r="W133" i="6"/>
  <c r="I133" i="6"/>
  <c r="X133" i="6"/>
  <c r="J133" i="6"/>
  <c r="Y133" i="6"/>
  <c r="C133" i="6"/>
  <c r="Z133" i="6"/>
  <c r="L133" i="6"/>
  <c r="AB133" i="6"/>
  <c r="U133" i="6"/>
  <c r="S133" i="6"/>
  <c r="R133" i="6"/>
  <c r="Q133" i="6"/>
  <c r="S132" i="6"/>
  <c r="R132" i="6"/>
  <c r="Q132" i="6"/>
  <c r="P132" i="6"/>
  <c r="P165" i="6"/>
  <c r="Q165" i="6"/>
  <c r="R165" i="6"/>
  <c r="S165" i="6"/>
  <c r="U165" i="6"/>
  <c r="AB165" i="6"/>
  <c r="E165" i="6"/>
  <c r="G165" i="6"/>
  <c r="Q166" i="6"/>
  <c r="R166" i="6"/>
  <c r="S166" i="6"/>
  <c r="U166" i="6"/>
  <c r="AB166" i="6"/>
  <c r="E166" i="6"/>
  <c r="G166" i="6"/>
  <c r="P167" i="6"/>
  <c r="Q167" i="6"/>
  <c r="R167" i="6"/>
  <c r="S167" i="6"/>
  <c r="U167" i="6"/>
  <c r="AB167" i="6"/>
  <c r="E167" i="6"/>
  <c r="G167" i="6"/>
  <c r="P168" i="6"/>
  <c r="Q168" i="6"/>
  <c r="R168" i="6"/>
  <c r="S168" i="6"/>
  <c r="U168" i="6"/>
  <c r="AB168" i="6"/>
  <c r="E168" i="6"/>
  <c r="G168" i="6"/>
  <c r="P169" i="6"/>
  <c r="Q169" i="6"/>
  <c r="R169" i="6"/>
  <c r="S169" i="6"/>
  <c r="U169" i="6"/>
  <c r="AB169" i="6"/>
  <c r="E169" i="6"/>
  <c r="G169" i="6"/>
  <c r="P170" i="6"/>
  <c r="Q170" i="6"/>
  <c r="R170" i="6"/>
  <c r="S170" i="6"/>
  <c r="U170" i="6"/>
  <c r="AB170" i="6"/>
  <c r="E170" i="6"/>
  <c r="G170" i="6"/>
  <c r="P171" i="6"/>
  <c r="Q171" i="6"/>
  <c r="R171" i="6"/>
  <c r="S171" i="6"/>
  <c r="U171" i="6"/>
  <c r="AB171" i="6"/>
  <c r="E171" i="6"/>
  <c r="G171" i="6"/>
  <c r="P172" i="6"/>
  <c r="Q172" i="6"/>
  <c r="R172" i="6"/>
  <c r="S172" i="6"/>
  <c r="U172" i="6"/>
  <c r="AB172" i="6"/>
  <c r="E172" i="6"/>
  <c r="G172" i="6"/>
  <c r="Q173" i="6"/>
  <c r="R173" i="6"/>
  <c r="S173" i="6"/>
  <c r="U173" i="6"/>
  <c r="AB173" i="6"/>
  <c r="E173" i="6"/>
  <c r="G173" i="6"/>
  <c r="Q174" i="6"/>
  <c r="R174" i="6"/>
  <c r="S174" i="6"/>
  <c r="U174" i="6"/>
  <c r="AB174" i="6"/>
  <c r="E174" i="6"/>
  <c r="G174" i="6"/>
  <c r="P175" i="6"/>
  <c r="Q175" i="6"/>
  <c r="R175" i="6"/>
  <c r="S175" i="6"/>
  <c r="U175" i="6"/>
  <c r="AB175" i="6"/>
  <c r="E175" i="6"/>
  <c r="G175" i="6"/>
  <c r="P176" i="6"/>
  <c r="Q176" i="6"/>
  <c r="R176" i="6"/>
  <c r="S176" i="6"/>
  <c r="U176" i="6"/>
  <c r="AB176" i="6"/>
  <c r="E176" i="6"/>
  <c r="G176" i="6"/>
  <c r="P177" i="6"/>
  <c r="Q177" i="6"/>
  <c r="R177" i="6"/>
  <c r="S177" i="6"/>
  <c r="U177" i="6"/>
  <c r="AB177" i="6"/>
  <c r="E177" i="6"/>
  <c r="G177" i="6"/>
  <c r="P178" i="6"/>
  <c r="Q178" i="6"/>
  <c r="R178" i="6"/>
  <c r="S178" i="6"/>
  <c r="U178" i="6"/>
  <c r="AB178" i="6"/>
  <c r="E178" i="6"/>
  <c r="G178" i="6"/>
  <c r="Q179" i="6"/>
  <c r="R179" i="6"/>
  <c r="S179" i="6"/>
  <c r="U179" i="6"/>
  <c r="AB179" i="6"/>
  <c r="E179" i="6"/>
  <c r="G179" i="6"/>
  <c r="P180" i="6"/>
  <c r="Q180" i="6"/>
  <c r="R180" i="6"/>
  <c r="S180" i="6"/>
  <c r="U180" i="6"/>
  <c r="AB180" i="6"/>
  <c r="E180" i="6"/>
  <c r="G180" i="6"/>
  <c r="Q181" i="6"/>
  <c r="R181" i="6"/>
  <c r="S181" i="6"/>
  <c r="U181" i="6"/>
  <c r="AB181" i="6"/>
  <c r="E181" i="6"/>
  <c r="G181" i="6"/>
  <c r="Q182" i="6"/>
  <c r="R182" i="6"/>
  <c r="S182" i="6"/>
  <c r="U182" i="6"/>
  <c r="AB182" i="6"/>
  <c r="E182" i="6"/>
  <c r="G182" i="6"/>
  <c r="Q183" i="6"/>
  <c r="R183" i="6"/>
  <c r="S183" i="6"/>
  <c r="U183" i="6"/>
  <c r="AB183" i="6"/>
  <c r="E183" i="6"/>
  <c r="G183" i="6"/>
  <c r="P184" i="6"/>
  <c r="Q184" i="6"/>
  <c r="R184" i="6"/>
  <c r="S184" i="6"/>
  <c r="U184" i="6"/>
  <c r="AB184" i="6"/>
  <c r="E184" i="6"/>
  <c r="G184" i="6"/>
  <c r="Q185" i="6"/>
  <c r="R185" i="6"/>
  <c r="S185" i="6"/>
  <c r="U185" i="6"/>
  <c r="AB185" i="6"/>
  <c r="E185" i="6"/>
  <c r="G185" i="6"/>
  <c r="P186" i="6"/>
  <c r="Q186" i="6"/>
  <c r="R186" i="6"/>
  <c r="S186" i="6"/>
  <c r="U186" i="6"/>
  <c r="AB186" i="6"/>
  <c r="E186" i="6"/>
  <c r="G186" i="6"/>
  <c r="Q187" i="6"/>
  <c r="R187" i="6"/>
  <c r="S187" i="6"/>
  <c r="U187" i="6"/>
  <c r="AB187" i="6"/>
  <c r="E187" i="6"/>
  <c r="G187" i="6"/>
  <c r="P188" i="6"/>
  <c r="Q188" i="6"/>
  <c r="R188" i="6"/>
  <c r="S188" i="6"/>
  <c r="U188" i="6"/>
  <c r="AB188" i="6"/>
  <c r="E188" i="6"/>
  <c r="G188" i="6"/>
  <c r="AB164" i="6"/>
  <c r="U164" i="6"/>
  <c r="S164" i="6"/>
  <c r="R164" i="6"/>
  <c r="Q164" i="6"/>
  <c r="P164" i="6"/>
  <c r="E163" i="6"/>
  <c r="D163" i="6"/>
  <c r="C163" i="6"/>
  <c r="B163" i="6"/>
  <c r="Z163" i="6"/>
  <c r="Y163" i="6"/>
  <c r="X163" i="6"/>
  <c r="W163" i="6"/>
  <c r="R163" i="6"/>
  <c r="Q163" i="6"/>
  <c r="P163" i="6"/>
  <c r="L163" i="6"/>
  <c r="K163" i="6"/>
  <c r="J163" i="6"/>
  <c r="Q103" i="6"/>
  <c r="R103" i="6"/>
  <c r="S103" i="6"/>
  <c r="T103" i="6"/>
  <c r="AA103" i="6"/>
  <c r="E103" i="6"/>
  <c r="F103" i="6"/>
  <c r="Q104" i="6"/>
  <c r="R104" i="6"/>
  <c r="S104" i="6"/>
  <c r="T104" i="6"/>
  <c r="AA104" i="6"/>
  <c r="E104" i="6"/>
  <c r="F104" i="6"/>
  <c r="R105" i="6"/>
  <c r="S105" i="6"/>
  <c r="T105" i="6"/>
  <c r="AA105" i="6"/>
  <c r="E105" i="6"/>
  <c r="F105" i="6"/>
  <c r="R106" i="6"/>
  <c r="S106" i="6"/>
  <c r="T106" i="6"/>
  <c r="AA106" i="6"/>
  <c r="E106" i="6"/>
  <c r="F106" i="6"/>
  <c r="R107" i="6"/>
  <c r="S107" i="6"/>
  <c r="T107" i="6"/>
  <c r="AA107" i="6"/>
  <c r="E107" i="6"/>
  <c r="F107" i="6"/>
  <c r="R108" i="6"/>
  <c r="S108" i="6"/>
  <c r="T108" i="6"/>
  <c r="AA108" i="6"/>
  <c r="E108" i="6"/>
  <c r="F108" i="6"/>
  <c r="R109" i="6"/>
  <c r="S109" i="6"/>
  <c r="T109" i="6"/>
  <c r="AA109" i="6"/>
  <c r="E109" i="6"/>
  <c r="F109" i="6"/>
  <c r="R110" i="6"/>
  <c r="S110" i="6"/>
  <c r="T110" i="6"/>
  <c r="AA110" i="6"/>
  <c r="E110" i="6"/>
  <c r="F110" i="6"/>
  <c r="R111" i="6"/>
  <c r="S111" i="6"/>
  <c r="T111" i="6"/>
  <c r="AA111" i="6"/>
  <c r="E111" i="6"/>
  <c r="F111" i="6"/>
  <c r="R112" i="6"/>
  <c r="S112" i="6"/>
  <c r="T112" i="6"/>
  <c r="X112" i="6"/>
  <c r="Y112" i="6"/>
  <c r="Z112" i="6"/>
  <c r="AA112" i="6"/>
  <c r="D112" i="6"/>
  <c r="E112" i="6"/>
  <c r="F112" i="6"/>
  <c r="R113" i="6"/>
  <c r="S113" i="6"/>
  <c r="T113" i="6"/>
  <c r="X113" i="6"/>
  <c r="Y113" i="6"/>
  <c r="Z113" i="6"/>
  <c r="AA113" i="6"/>
  <c r="D113" i="6"/>
  <c r="E113" i="6"/>
  <c r="F113" i="6"/>
  <c r="R114" i="6"/>
  <c r="S114" i="6"/>
  <c r="T114" i="6"/>
  <c r="Y114" i="6"/>
  <c r="Z114" i="6"/>
  <c r="AA114" i="6"/>
  <c r="D114" i="6"/>
  <c r="E114" i="6"/>
  <c r="F114" i="6"/>
  <c r="R115" i="6"/>
  <c r="S115" i="6"/>
  <c r="T115" i="6"/>
  <c r="Y115" i="6"/>
  <c r="Z115" i="6"/>
  <c r="AA115" i="6"/>
  <c r="D115" i="6"/>
  <c r="E115" i="6"/>
  <c r="F115" i="6"/>
  <c r="R116" i="6"/>
  <c r="S116" i="6"/>
  <c r="T116" i="6"/>
  <c r="Y116" i="6"/>
  <c r="Z116" i="6"/>
  <c r="AA116" i="6"/>
  <c r="D116" i="6"/>
  <c r="E116" i="6"/>
  <c r="F116" i="6"/>
  <c r="Q117" i="6"/>
  <c r="R117" i="6"/>
  <c r="S117" i="6"/>
  <c r="T117" i="6"/>
  <c r="Y117" i="6"/>
  <c r="Z117" i="6"/>
  <c r="AA117" i="6"/>
  <c r="D117" i="6"/>
  <c r="E117" i="6"/>
  <c r="F117" i="6"/>
  <c r="Q118" i="6"/>
  <c r="R118" i="6"/>
  <c r="S118" i="6"/>
  <c r="T118" i="6"/>
  <c r="Y118" i="6"/>
  <c r="Z118" i="6"/>
  <c r="AA118" i="6"/>
  <c r="D118" i="6"/>
  <c r="E118" i="6"/>
  <c r="F118" i="6"/>
  <c r="Q119" i="6"/>
  <c r="R119" i="6"/>
  <c r="S119" i="6"/>
  <c r="T119" i="6"/>
  <c r="Y119" i="6"/>
  <c r="Z119" i="6"/>
  <c r="AA119" i="6"/>
  <c r="D119" i="6"/>
  <c r="E119" i="6"/>
  <c r="F119" i="6"/>
  <c r="Q120" i="6"/>
  <c r="R120" i="6"/>
  <c r="S120" i="6"/>
  <c r="T120" i="6"/>
  <c r="Y120" i="6"/>
  <c r="Z120" i="6"/>
  <c r="AA120" i="6"/>
  <c r="D120" i="6"/>
  <c r="E120" i="6"/>
  <c r="F120" i="6"/>
  <c r="Q121" i="6"/>
  <c r="R121" i="6"/>
  <c r="S121" i="6"/>
  <c r="T121" i="6"/>
  <c r="Y121" i="6"/>
  <c r="Z121" i="6"/>
  <c r="AA121" i="6"/>
  <c r="D121" i="6"/>
  <c r="E121" i="6"/>
  <c r="F121" i="6"/>
  <c r="Q122" i="6"/>
  <c r="R122" i="6"/>
  <c r="S122" i="6"/>
  <c r="T122" i="6"/>
  <c r="Y122" i="6"/>
  <c r="Z122" i="6"/>
  <c r="AA122" i="6"/>
  <c r="D122" i="6"/>
  <c r="E122" i="6"/>
  <c r="F122" i="6"/>
  <c r="Q123" i="6"/>
  <c r="R123" i="6"/>
  <c r="S123" i="6"/>
  <c r="T123" i="6"/>
  <c r="Y123" i="6"/>
  <c r="Z123" i="6"/>
  <c r="AA123" i="6"/>
  <c r="D123" i="6"/>
  <c r="E123" i="6"/>
  <c r="F123" i="6"/>
  <c r="Q124" i="6"/>
  <c r="R124" i="6"/>
  <c r="S124" i="6"/>
  <c r="T124" i="6"/>
  <c r="Y124" i="6"/>
  <c r="Z124" i="6"/>
  <c r="AA124" i="6"/>
  <c r="D124" i="6"/>
  <c r="E124" i="6"/>
  <c r="F124" i="6"/>
  <c r="Q125" i="6"/>
  <c r="R125" i="6"/>
  <c r="S125" i="6"/>
  <c r="T125" i="6"/>
  <c r="Y125" i="6"/>
  <c r="Z125" i="6"/>
  <c r="AA125" i="6"/>
  <c r="D125" i="6"/>
  <c r="E125" i="6"/>
  <c r="F125" i="6"/>
  <c r="Q126" i="6"/>
  <c r="R126" i="6"/>
  <c r="S126" i="6"/>
  <c r="T126" i="6"/>
  <c r="Y126" i="6"/>
  <c r="Z126" i="6"/>
  <c r="AA126" i="6"/>
  <c r="D126" i="6"/>
  <c r="E126" i="6"/>
  <c r="F126" i="6"/>
  <c r="AA102" i="6"/>
  <c r="T102" i="6"/>
  <c r="S102" i="6"/>
  <c r="R102" i="6"/>
  <c r="AA101" i="6"/>
  <c r="T101" i="6"/>
  <c r="S101" i="6"/>
  <c r="R101" i="6"/>
  <c r="Q101" i="6"/>
  <c r="M101" i="6"/>
  <c r="K112" i="6"/>
  <c r="L112" i="6"/>
  <c r="M112" i="6"/>
  <c r="K113" i="6"/>
  <c r="L113" i="6"/>
  <c r="M113" i="6"/>
  <c r="K114" i="6"/>
  <c r="L114" i="6"/>
  <c r="M114" i="6"/>
  <c r="K115" i="6"/>
  <c r="L115" i="6"/>
  <c r="M115" i="6"/>
  <c r="K116" i="6"/>
  <c r="L116" i="6"/>
  <c r="M116" i="6"/>
  <c r="K117" i="6"/>
  <c r="L117" i="6"/>
  <c r="M117" i="6"/>
  <c r="K118" i="6"/>
  <c r="L118" i="6"/>
  <c r="M118" i="6"/>
  <c r="K119" i="6"/>
  <c r="L119" i="6"/>
  <c r="M119" i="6"/>
  <c r="K120" i="6"/>
  <c r="L120" i="6"/>
  <c r="M120" i="6"/>
  <c r="K121" i="6"/>
  <c r="L121" i="6"/>
  <c r="M121" i="6"/>
  <c r="K122" i="6"/>
  <c r="L122" i="6"/>
  <c r="M122" i="6"/>
  <c r="K123" i="6"/>
  <c r="L123" i="6"/>
  <c r="M123" i="6"/>
  <c r="K124" i="6"/>
  <c r="L124" i="6"/>
  <c r="M124" i="6"/>
  <c r="K125" i="6"/>
  <c r="L125" i="6"/>
  <c r="M125" i="6"/>
  <c r="K126" i="6"/>
  <c r="L126" i="6"/>
  <c r="M126" i="6"/>
  <c r="P101" i="6"/>
  <c r="G133" i="6"/>
  <c r="G164" i="6"/>
  <c r="F133" i="6"/>
  <c r="F164" i="6"/>
  <c r="F102" i="6"/>
  <c r="N133" i="6"/>
  <c r="M164" i="6"/>
  <c r="M133" i="6"/>
  <c r="E102" i="6"/>
  <c r="E133" i="6"/>
  <c r="E164" i="6"/>
  <c r="D133" i="6"/>
  <c r="D102" i="6"/>
  <c r="D164" i="6"/>
  <c r="K133" i="6"/>
  <c r="K102" i="6"/>
  <c r="K164" i="6"/>
  <c r="B135" i="6"/>
  <c r="B153" i="6"/>
  <c r="B139" i="6"/>
  <c r="B179" i="6"/>
  <c r="I172" i="6"/>
  <c r="B141" i="6"/>
  <c r="I181" i="6"/>
  <c r="I119" i="6"/>
  <c r="N119" i="6"/>
  <c r="I177" i="6"/>
  <c r="I115" i="6"/>
  <c r="N115" i="6"/>
  <c r="W174" i="6"/>
  <c r="P157" i="6"/>
  <c r="P155" i="6"/>
  <c r="P153" i="6"/>
  <c r="P151" i="6"/>
  <c r="P149" i="6"/>
  <c r="P143" i="6"/>
  <c r="P142" i="6"/>
  <c r="P135" i="6"/>
  <c r="CJ30" i="6"/>
  <c r="B124" i="6"/>
  <c r="G124" i="6"/>
  <c r="B123" i="6"/>
  <c r="G123" i="6"/>
  <c r="B115" i="6"/>
  <c r="G115" i="6"/>
  <c r="B148" i="6"/>
  <c r="I176" i="6"/>
  <c r="B176" i="6"/>
  <c r="I184" i="6"/>
  <c r="B184" i="6"/>
  <c r="I165" i="6"/>
  <c r="I168" i="6"/>
  <c r="B168" i="6"/>
  <c r="CJ23" i="6"/>
  <c r="I180" i="6"/>
  <c r="B180" i="6"/>
  <c r="B166" i="6"/>
  <c r="I104" i="6"/>
  <c r="N104" i="6"/>
  <c r="P187" i="6"/>
  <c r="P185" i="6"/>
  <c r="P183" i="6"/>
  <c r="P182" i="6"/>
  <c r="P181" i="6"/>
  <c r="P179" i="6"/>
  <c r="P174" i="6"/>
  <c r="P173" i="6"/>
  <c r="P166" i="6"/>
  <c r="P133" i="6"/>
  <c r="W172" i="6"/>
  <c r="I186" i="6"/>
  <c r="CJ16" i="6"/>
  <c r="B120" i="6"/>
  <c r="G120" i="6"/>
  <c r="B119" i="6"/>
  <c r="G119" i="6"/>
  <c r="B112" i="6"/>
  <c r="G112" i="6"/>
  <c r="B111" i="6"/>
  <c r="G111" i="6"/>
  <c r="P111" i="6"/>
  <c r="U111" i="6"/>
  <c r="B104" i="6"/>
  <c r="G104" i="6"/>
  <c r="B103" i="6"/>
  <c r="G103" i="6"/>
  <c r="B170" i="6"/>
  <c r="I170" i="6"/>
  <c r="I185" i="6"/>
  <c r="I123" i="6"/>
  <c r="N123" i="6"/>
  <c r="I169" i="6"/>
  <c r="I164" i="6"/>
  <c r="I102" i="6"/>
  <c r="B125" i="6"/>
  <c r="G125" i="6"/>
  <c r="B117" i="6"/>
  <c r="G117" i="6"/>
  <c r="B109" i="6"/>
  <c r="G109" i="6"/>
  <c r="W103" i="6"/>
  <c r="AB103" i="6"/>
  <c r="I122" i="6"/>
  <c r="N122" i="6"/>
  <c r="B122" i="6"/>
  <c r="G122" i="6"/>
  <c r="I107" i="6"/>
  <c r="N107" i="6"/>
  <c r="I106" i="6"/>
  <c r="N106" i="6"/>
  <c r="B121" i="6"/>
  <c r="G121" i="6"/>
  <c r="B113" i="6"/>
  <c r="G113" i="6"/>
  <c r="B105" i="6"/>
  <c r="G105" i="6"/>
  <c r="I110" i="6"/>
  <c r="N110" i="6"/>
  <c r="B110" i="6"/>
  <c r="G110" i="6"/>
  <c r="I118" i="6"/>
  <c r="N118" i="6"/>
  <c r="I124" i="6"/>
  <c r="N124" i="6"/>
  <c r="I114" i="6"/>
  <c r="N114" i="6"/>
  <c r="B114" i="6"/>
  <c r="G114" i="6"/>
  <c r="B138" i="6"/>
  <c r="B169" i="6"/>
  <c r="CJ32" i="6"/>
  <c r="B164" i="6"/>
  <c r="B146" i="6"/>
  <c r="B177" i="6"/>
  <c r="B106" i="6"/>
  <c r="G106" i="6"/>
  <c r="CJ31" i="6"/>
  <c r="CJ29" i="6"/>
  <c r="CJ18" i="6"/>
  <c r="B172" i="6"/>
  <c r="B118" i="6"/>
  <c r="G118" i="6"/>
  <c r="CJ17" i="6"/>
  <c r="CJ22" i="6"/>
  <c r="B134" i="6"/>
  <c r="B165" i="6"/>
  <c r="B137" i="6"/>
  <c r="B107" i="6"/>
  <c r="G107" i="6"/>
  <c r="CJ15" i="6"/>
  <c r="B154" i="6"/>
  <c r="B185" i="6"/>
  <c r="B133" i="6"/>
  <c r="CK23" i="6"/>
  <c r="CJ25" i="6"/>
  <c r="B150" i="6"/>
  <c r="B181" i="6"/>
  <c r="CJ24" i="6"/>
  <c r="B149" i="6"/>
  <c r="CK24" i="6"/>
  <c r="CK25" i="6"/>
  <c r="CK31" i="6"/>
  <c r="CJ10" i="6"/>
  <c r="CK32" i="6"/>
  <c r="CJ11" i="6"/>
  <c r="CK17" i="6"/>
  <c r="CK18" i="6"/>
  <c r="CJ9" i="6"/>
  <c r="CK30" i="6"/>
  <c r="CK16" i="6"/>
  <c r="CK10" i="6"/>
  <c r="CK9" i="6"/>
  <c r="CK11" i="6"/>
</calcChain>
</file>

<file path=xl/sharedStrings.xml><?xml version="1.0" encoding="utf-8"?>
<sst xmlns="http://schemas.openxmlformats.org/spreadsheetml/2006/main" count="650" uniqueCount="150">
  <si>
    <t>DO NOT EDIT ANY INFORMATION IN THIS WORKSHEET</t>
  </si>
  <si>
    <t>Food Provided</t>
  </si>
  <si>
    <t>Food Unserved</t>
  </si>
  <si>
    <t>Food uneaten</t>
  </si>
  <si>
    <t>Container weight</t>
  </si>
  <si>
    <t>Food 1</t>
  </si>
  <si>
    <t>Food 2</t>
  </si>
  <si>
    <t>Food 3</t>
  </si>
  <si>
    <t>Food 4</t>
  </si>
  <si>
    <t>Food 5</t>
  </si>
  <si>
    <t>Food 6</t>
  </si>
  <si>
    <t>Food 7</t>
  </si>
  <si>
    <t>Food 8</t>
  </si>
  <si>
    <t>Food 9</t>
  </si>
  <si>
    <t>Food 10</t>
  </si>
  <si>
    <t>Food 11</t>
  </si>
  <si>
    <t>Food 12</t>
  </si>
  <si>
    <t>Food 13</t>
  </si>
  <si>
    <t>Food 14</t>
  </si>
  <si>
    <t>Food 15</t>
  </si>
  <si>
    <t>Food 16</t>
  </si>
  <si>
    <t>Food 17</t>
  </si>
  <si>
    <t>Food 18</t>
  </si>
  <si>
    <t>Food 19</t>
  </si>
  <si>
    <t>Food 20</t>
  </si>
  <si>
    <t>Food 21</t>
  </si>
  <si>
    <t>Food 22</t>
  </si>
  <si>
    <t>Food 23</t>
  </si>
  <si>
    <t>Food 24</t>
  </si>
  <si>
    <t>Food 25</t>
  </si>
  <si>
    <t>BREAKFAST</t>
  </si>
  <si>
    <t>LUNCH</t>
  </si>
  <si>
    <t>TEA</t>
  </si>
  <si>
    <t>Breakfast</t>
  </si>
  <si>
    <t>Lunch</t>
  </si>
  <si>
    <t>Tea</t>
  </si>
  <si>
    <t>Weight of food</t>
  </si>
  <si>
    <t>Food provided &amp; unserved</t>
  </si>
  <si>
    <t>% of food provided that was unserved</t>
  </si>
  <si>
    <t>TOTAL FOOD WASTE at end of meal</t>
  </si>
  <si>
    <t>Enter the weight of food in the food bin after each meal. If the bag is not emptied after each meal please enter the total quantity of food waste at the end of the day.</t>
  </si>
  <si>
    <t xml:space="preserve">Food container </t>
  </si>
  <si>
    <t>Food provided</t>
  </si>
  <si>
    <t xml:space="preserve">Lunch </t>
  </si>
  <si>
    <t>Food unserved</t>
  </si>
  <si>
    <t>Total</t>
  </si>
  <si>
    <t>Total food</t>
  </si>
  <si>
    <t>Food untouched</t>
  </si>
  <si>
    <t>% of food provided that was untouched</t>
  </si>
  <si>
    <t>% of food provided that was uneaten</t>
  </si>
  <si>
    <t>Weight of Food</t>
  </si>
  <si>
    <t>All Meals</t>
  </si>
  <si>
    <t>Butter</t>
  </si>
  <si>
    <t>Marmalade</t>
  </si>
  <si>
    <t>Pepper</t>
  </si>
  <si>
    <t>Salt</t>
  </si>
  <si>
    <t>Sugar</t>
  </si>
  <si>
    <t>Condiment 8</t>
  </si>
  <si>
    <t>Food Description</t>
  </si>
  <si>
    <t xml:space="preserve">Total Food Provided </t>
  </si>
  <si>
    <t>Total Food Unserved</t>
  </si>
  <si>
    <t>Total Food Untouched</t>
  </si>
  <si>
    <t>Total Food Uneaten</t>
  </si>
  <si>
    <t>% of Total Food</t>
  </si>
  <si>
    <t>All Wards: All Meals</t>
  </si>
  <si>
    <t>All Wards: Breakfast</t>
  </si>
  <si>
    <t>All Wards: Lunch</t>
  </si>
  <si>
    <t>All Wards: Tea</t>
  </si>
  <si>
    <t xml:space="preserve">Food type </t>
  </si>
  <si>
    <t xml:space="preserve">Condiment </t>
  </si>
  <si>
    <t>Low Low</t>
  </si>
  <si>
    <t xml:space="preserve">Jam </t>
  </si>
  <si>
    <t>Condiment 9</t>
  </si>
  <si>
    <t>Number of patients eating at each meal</t>
  </si>
  <si>
    <t>Unused condiments</t>
  </si>
  <si>
    <t xml:space="preserve">Remember to add the food description to the instruction page </t>
  </si>
  <si>
    <t>Enter the weight of the empty container used to store food waste. If the food waste was weighed in a bag do not enter a weight.</t>
  </si>
  <si>
    <t>Total at end of day</t>
  </si>
  <si>
    <t>CONDIMENTS</t>
  </si>
  <si>
    <t>Enter the number of each condiment that was unopened and disposed of at each meal</t>
  </si>
  <si>
    <t>Condiments provided</t>
  </si>
  <si>
    <t>If recorded, enter the number of each condiment that was provided at each meal</t>
  </si>
  <si>
    <t>NET WEIGHT CALCULATION</t>
  </si>
  <si>
    <t xml:space="preserve">CONDIMENTS </t>
  </si>
  <si>
    <t>Unopened</t>
  </si>
  <si>
    <t>All meals</t>
  </si>
  <si>
    <t xml:space="preserve">Provided </t>
  </si>
  <si>
    <t>Provided - may be estimated</t>
  </si>
  <si>
    <t>% of condiments provided unopened / wasted</t>
  </si>
  <si>
    <t>All - average</t>
  </si>
  <si>
    <t>All wards</t>
  </si>
  <si>
    <t>Untouched food</t>
  </si>
  <si>
    <t>Uneaten food</t>
  </si>
  <si>
    <t>Unserved food</t>
  </si>
  <si>
    <t>Ward 2</t>
  </si>
  <si>
    <t>Total food waste</t>
  </si>
  <si>
    <t>kg per day</t>
  </si>
  <si>
    <t>Food eaten by patients</t>
  </si>
  <si>
    <t>%</t>
  </si>
  <si>
    <t>PROPORTION OF FOOD PROVIDED THAT IS EATEN - ALL MEALS</t>
  </si>
  <si>
    <t>% of food provided that was eaten</t>
  </si>
  <si>
    <t>PROPORTION OF FOOD PROVIDED THAT IS EATEN - Breakfast</t>
  </si>
  <si>
    <t>PROPORTION OF FOOD PROVIDED THAT IS EATEN - Lunch</t>
  </si>
  <si>
    <t>PROPORTION OF FOOD PROVIDED THAT IS EATEN - Tea</t>
  </si>
  <si>
    <t>Number of condiments unopened &amp; wasted per day</t>
  </si>
  <si>
    <t>Proportion of condiments provided that were unopened</t>
  </si>
  <si>
    <t>kg</t>
  </si>
  <si>
    <t>kg per patient</t>
  </si>
  <si>
    <t>kg per patient eating</t>
  </si>
  <si>
    <t>SUMMARY - SELECTED WARDS</t>
  </si>
  <si>
    <t>Total valuable food waste</t>
  </si>
  <si>
    <t>Proportion of overall ward food waste</t>
  </si>
  <si>
    <t xml:space="preserve">Total annual food waste </t>
  </si>
  <si>
    <t>Quantity of food waste generated per annum</t>
  </si>
  <si>
    <t>Determine the total quantity of food waste generated by your hospital per annum. This can be obtained from waste contractor reports and invoices.</t>
  </si>
  <si>
    <t>Type of food provided</t>
  </si>
  <si>
    <t xml:space="preserve">Waste contractor data </t>
  </si>
  <si>
    <t>Meal production information</t>
  </si>
  <si>
    <t>Food waste per patient per day - average</t>
  </si>
  <si>
    <t>Ward 1</t>
  </si>
  <si>
    <t>Total food waste, by meal</t>
  </si>
  <si>
    <t>Ward 3</t>
  </si>
  <si>
    <t>Ward 4</t>
  </si>
  <si>
    <t>Ward 5</t>
  </si>
  <si>
    <t xml:space="preserve">kg </t>
  </si>
  <si>
    <t>(assuming 365 day operation)</t>
  </si>
  <si>
    <t>Number of patients provided with food per day in hospital</t>
  </si>
  <si>
    <t>Food waste - by type</t>
  </si>
  <si>
    <t>Other food waste</t>
  </si>
  <si>
    <t>Valueless food</t>
  </si>
  <si>
    <t>€</t>
  </si>
  <si>
    <t>Cost of valuable food waste per annum</t>
  </si>
  <si>
    <t>Input the information from each of the wards in a separate worksheet.</t>
  </si>
  <si>
    <t xml:space="preserve">1. Please enter the weights of each type of food recorded during your survey for breakfast, lunch and tea. </t>
  </si>
  <si>
    <t>2. If the weight recorded includes the weight of the container, please enter the weight of an empty container in the 'container weight' column for each meal.</t>
  </si>
  <si>
    <t>IMPORTANT TO NOTE:</t>
  </si>
  <si>
    <t>Input information required</t>
  </si>
  <si>
    <t>www.greenhealthcare.ie</t>
  </si>
  <si>
    <t xml:space="preserve">This workbook helps you to analyse the results from your food waste survey.                  </t>
  </si>
  <si>
    <t>By inputting the quantity of each type of food waste recorded you can detemine the cost of avoidable food waste generated in your facility. By implementing waste prevention and diversion measures, as outlined on www.greenhealthcare.ie, your facility could make significant savings.</t>
  </si>
  <si>
    <t>Enter a description for each type of food involved in the survey below. If a food is provided at a meal in more than one ward, only include a description once.</t>
  </si>
  <si>
    <t xml:space="preserve">This workbook allows the analysis of information from 1 to 5 wards inclusive. </t>
  </si>
  <si>
    <t xml:space="preserve">If you require to add worksheets to analyse additional wards or you require any assistance with this workbook, please contact the Green Healthcare Programme using the contact details on the website: </t>
  </si>
  <si>
    <t xml:space="preserve">All instructional text is provided in blue. </t>
  </si>
  <si>
    <t>All weights to be entered in kg. If weight recorded in grams divide the value by 1000, in tonnes multiply by 1000.</t>
  </si>
  <si>
    <t>Insert Ward 5 Name</t>
  </si>
  <si>
    <t>Insert Ward 1 Name</t>
  </si>
  <si>
    <t>Insert Ward 2 Name</t>
  </si>
  <si>
    <t>Insert Ward 3 Name</t>
  </si>
  <si>
    <t>Insert Ward 4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</si>
</sst>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color rgb="FFFF0000"/>
      <name val="Calibri"/>
      <family val="2"/>
      <scheme val="minor"/>
    </font>
    <font>
      <b/>
      <sz val="12"/>
      <color theme="1"/>
      <name val="Arial"/>
      <family val="2"/>
    </font>
    <font>
      <b/>
      <sz val="14"/>
      <color theme="1"/>
      <name val="Arial"/>
      <family val="2"/>
    </font>
    <font>
      <b/>
      <sz val="11"/>
      <color theme="1"/>
      <name val="Arial"/>
      <family val="2"/>
    </font>
    <font>
      <sz val="12"/>
      <color rgb="FF0000FF"/>
      <name val="Calibri"/>
      <family val="2"/>
      <scheme val="minor"/>
    </font>
    <font>
      <sz val="12"/>
      <color theme="1"/>
      <name val="Arial"/>
      <family val="2"/>
    </font>
    <font>
      <b/>
      <sz val="12"/>
      <color rgb="FFFF0000"/>
      <name val="Arial"/>
      <family val="2"/>
    </font>
    <font>
      <sz val="11"/>
      <color rgb="FF0000FF"/>
      <name val="Arial"/>
      <family val="2"/>
    </font>
    <font>
      <sz val="12"/>
      <color rgb="FFFF0000"/>
      <name val="Arial"/>
      <family val="2"/>
    </font>
    <font>
      <sz val="14"/>
      <color rgb="FFFF0000"/>
      <name val="Arial"/>
      <family val="2"/>
    </font>
    <font>
      <sz val="11"/>
      <color theme="1"/>
      <name val="Arial"/>
      <family val="2"/>
    </font>
    <font>
      <sz val="11"/>
      <name val="Arial"/>
      <family val="2"/>
    </font>
    <font>
      <sz val="11"/>
      <color theme="1"/>
      <name val="Arial"/>
      <family val="2"/>
    </font>
    <font>
      <b/>
      <sz val="11"/>
      <color theme="1"/>
      <name val="Arial"/>
      <family val="2"/>
    </font>
    <font>
      <sz val="12"/>
      <color theme="1"/>
      <name val="Arial"/>
      <family val="2"/>
    </font>
    <font>
      <b/>
      <sz val="12"/>
      <color theme="1"/>
      <name val="Arial"/>
      <family val="2"/>
    </font>
    <font>
      <b/>
      <sz val="12"/>
      <name val="Arial"/>
      <family val="2"/>
    </font>
    <font>
      <sz val="11"/>
      <name val="Arial"/>
      <family val="2"/>
    </font>
    <font>
      <b/>
      <sz val="14"/>
      <color theme="1"/>
      <name val="Arial"/>
      <family val="2"/>
    </font>
    <font>
      <b/>
      <sz val="11"/>
      <color rgb="FF3F3F3F"/>
      <name val="Calibri"/>
      <family val="2"/>
      <scheme val="minor"/>
    </font>
    <font>
      <sz val="14"/>
      <name val="Arial"/>
      <family val="2"/>
    </font>
    <font>
      <b/>
      <sz val="11"/>
      <color rgb="FF000000"/>
      <name val="Arial"/>
      <family val="2"/>
    </font>
    <font>
      <sz val="12"/>
      <color rgb="FF000000"/>
      <name val="Calibri"/>
      <family val="2"/>
      <scheme val="minor"/>
    </font>
    <font>
      <b/>
      <sz val="14"/>
      <color theme="1"/>
      <name val="Calibri"/>
      <scheme val="minor"/>
    </font>
    <font>
      <sz val="14"/>
      <color theme="1"/>
      <name val="Calibri"/>
      <scheme val="minor"/>
    </font>
    <font>
      <b/>
      <sz val="16"/>
      <color rgb="FF000000"/>
      <name val="Arial"/>
    </font>
    <font>
      <b/>
      <sz val="12"/>
      <color rgb="FF3F3F3F"/>
      <name val="Calibri"/>
      <family val="2"/>
      <scheme val="minor"/>
    </font>
    <font>
      <sz val="14"/>
      <color theme="1"/>
      <name val="Arial"/>
      <family val="2"/>
    </font>
    <font>
      <b/>
      <sz val="18"/>
      <color theme="1"/>
      <name val="Calibri"/>
      <scheme val="minor"/>
    </font>
    <font>
      <i/>
      <sz val="12"/>
      <color theme="1"/>
      <name val="Calibri"/>
      <scheme val="minor"/>
    </font>
    <font>
      <sz val="10"/>
      <color theme="1"/>
      <name val="Calibri"/>
      <scheme val="minor"/>
    </font>
    <font>
      <b/>
      <sz val="16"/>
      <color theme="1"/>
      <name val="Arial"/>
    </font>
    <font>
      <b/>
      <sz val="12"/>
      <color rgb="FF000000"/>
      <name val="Arial"/>
      <family val="2"/>
    </font>
    <font>
      <sz val="12"/>
      <color rgb="FF000000"/>
      <name val="Arial"/>
      <family val="2"/>
    </font>
    <font>
      <sz val="12"/>
      <color rgb="FF0000FF"/>
      <name val="Arial"/>
    </font>
    <font>
      <b/>
      <sz val="12"/>
      <name val="Calibri"/>
      <scheme val="minor"/>
    </font>
    <font>
      <sz val="12"/>
      <name val="Arial"/>
    </font>
    <font>
      <u/>
      <sz val="12"/>
      <color theme="10"/>
      <name val="Arial"/>
    </font>
  </fonts>
  <fills count="17">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4"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0" tint="-0.14999847407452621"/>
        <bgColor indexed="64"/>
      </patternFill>
    </fill>
    <fill>
      <patternFill patternType="solid">
        <fgColor rgb="FFF2F2F2"/>
      </patternFill>
    </fill>
    <fill>
      <patternFill patternType="solid">
        <fgColor theme="6"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FF"/>
        <bgColor rgb="FF000000"/>
      </patternFill>
    </fill>
    <fill>
      <patternFill patternType="solid">
        <fgColor theme="6" tint="0.79998168889431442"/>
        <bgColor indexed="64"/>
      </patternFill>
    </fill>
    <fill>
      <patternFill patternType="solid">
        <fgColor theme="0"/>
        <bgColor rgb="FF000000"/>
      </patternFill>
    </fill>
    <fill>
      <patternFill patternType="solid">
        <fgColor theme="6" tint="0.59999389629810485"/>
        <bgColor rgb="FF000000"/>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diagonal/>
    </border>
    <border>
      <left/>
      <right style="thin">
        <color rgb="FF3F3F3F"/>
      </right>
      <top style="thin">
        <color rgb="FF3F3F3F"/>
      </top>
      <bottom style="thin">
        <color rgb="FF3F3F3F"/>
      </bottom>
      <diagonal/>
    </border>
    <border>
      <left/>
      <right style="thin">
        <color rgb="FF3F3F3F"/>
      </right>
      <top/>
      <bottom style="thin">
        <color rgb="FF3F3F3F"/>
      </bottom>
      <diagonal/>
    </border>
    <border>
      <left style="thin">
        <color theme="2" tint="-0.89999084444715716"/>
      </left>
      <right style="thin">
        <color theme="2" tint="-0.89999084444715716"/>
      </right>
      <top style="thin">
        <color theme="2" tint="-0.89999084444715716"/>
      </top>
      <bottom style="thin">
        <color theme="2" tint="-0.89999084444715716"/>
      </bottom>
      <diagonal/>
    </border>
    <border>
      <left style="thin">
        <color theme="2" tint="-0.89999084444715716"/>
      </left>
      <right/>
      <top style="thin">
        <color theme="2" tint="-0.89999084444715716"/>
      </top>
      <bottom style="thin">
        <color theme="2" tint="-0.89999084444715716"/>
      </bottom>
      <diagonal/>
    </border>
    <border>
      <left/>
      <right/>
      <top style="thin">
        <color theme="2" tint="-0.89999084444715716"/>
      </top>
      <bottom style="thin">
        <color theme="2" tint="-0.89999084444715716"/>
      </bottom>
      <diagonal/>
    </border>
    <border>
      <left/>
      <right style="thin">
        <color theme="2" tint="-0.89999084444715716"/>
      </right>
      <top style="thin">
        <color theme="2" tint="-0.89999084444715716"/>
      </top>
      <bottom style="thin">
        <color theme="2" tint="-0.89999084444715716"/>
      </bottom>
      <diagonal/>
    </border>
    <border>
      <left style="thin">
        <color auto="1"/>
      </left>
      <right style="thin">
        <color auto="1"/>
      </right>
      <top/>
      <bottom/>
      <diagonal/>
    </border>
    <border>
      <left style="thin">
        <color theme="2" tint="-0.89999084444715716"/>
      </left>
      <right style="thin">
        <color theme="2" tint="-0.89999084444715716"/>
      </right>
      <top/>
      <bottom style="thin">
        <color theme="2" tint="-0.89999084444715716"/>
      </bottom>
      <diagonal/>
    </border>
    <border>
      <left style="thin">
        <color theme="2" tint="-0.89999084444715716"/>
      </left>
      <right style="thin">
        <color auto="1"/>
      </right>
      <top style="thin">
        <color theme="2" tint="-0.89999084444715716"/>
      </top>
      <bottom style="thin">
        <color theme="2" tint="-0.89999084444715716"/>
      </bottom>
      <diagonal/>
    </border>
    <border>
      <left style="thin">
        <color auto="1"/>
      </left>
      <right style="thin">
        <color auto="1"/>
      </right>
      <top style="thin">
        <color theme="2" tint="-0.89999084444715716"/>
      </top>
      <bottom style="thin">
        <color theme="2" tint="-0.89999084444715716"/>
      </bottom>
      <diagonal/>
    </border>
    <border>
      <left style="thin">
        <color auto="1"/>
      </left>
      <right style="thin">
        <color theme="2" tint="-0.89999084444715716"/>
      </right>
      <top style="thin">
        <color theme="2" tint="-0.89999084444715716"/>
      </top>
      <bottom style="thin">
        <color theme="2" tint="-0.89999084444715716"/>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thin">
        <color auto="1"/>
      </top>
      <bottom/>
      <diagonal/>
    </border>
  </borders>
  <cellStyleXfs count="425">
    <xf numFmtId="0" fontId="0" fillId="0" borderId="0"/>
    <xf numFmtId="9" fontId="3"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2" fillId="4" borderId="0" applyNumberFormat="0" applyBorder="0" applyAlignment="0" applyProtection="0"/>
    <xf numFmtId="0" fontId="2" fillId="5" borderId="0" applyNumberFormat="0" applyBorder="0" applyAlignment="0" applyProtection="0"/>
    <xf numFmtId="0" fontId="20" fillId="6" borderId="0" applyNumberFormat="0" applyBorder="0" applyAlignment="0" applyProtection="0"/>
    <xf numFmtId="0" fontId="26" fillId="8" borderId="10" applyNumberFormat="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cellStyleXfs>
  <cellXfs count="379">
    <xf numFmtId="0" fontId="0" fillId="0" borderId="0" xfId="0"/>
    <xf numFmtId="0" fontId="0" fillId="0" borderId="0" xfId="0" applyAlignment="1">
      <alignment horizontal="center"/>
    </xf>
    <xf numFmtId="0" fontId="0" fillId="0" borderId="0" xfId="0" applyFill="1"/>
    <xf numFmtId="0" fontId="0" fillId="0" borderId="0" xfId="0" applyAlignment="1">
      <alignment vertical="center"/>
    </xf>
    <xf numFmtId="0" fontId="9" fillId="0" borderId="0" xfId="0" applyFont="1" applyFill="1" applyAlignment="1">
      <alignment horizontal="center"/>
    </xf>
    <xf numFmtId="0" fontId="11" fillId="0" borderId="0" xfId="0" applyFont="1" applyAlignment="1">
      <alignment wrapText="1"/>
    </xf>
    <xf numFmtId="0" fontId="4" fillId="0" borderId="0" xfId="0" applyFont="1" applyAlignment="1">
      <alignment horizontal="center" vertical="center" wrapText="1"/>
    </xf>
    <xf numFmtId="0" fontId="9" fillId="0" borderId="0" xfId="0" applyFont="1" applyFill="1" applyAlignment="1"/>
    <xf numFmtId="0" fontId="12" fillId="0" borderId="0" xfId="0" applyFont="1"/>
    <xf numFmtId="0" fontId="12" fillId="0" borderId="0" xfId="0" applyFont="1" applyFill="1"/>
    <xf numFmtId="0" fontId="13" fillId="0" borderId="0" xfId="0" applyFont="1" applyFill="1"/>
    <xf numFmtId="0" fontId="12" fillId="0" borderId="0" xfId="0" applyFont="1" applyAlignment="1">
      <alignment horizontal="center"/>
    </xf>
    <xf numFmtId="0" fontId="8" fillId="0" borderId="0" xfId="0" applyFont="1" applyAlignment="1">
      <alignment horizontal="center"/>
    </xf>
    <xf numFmtId="0" fontId="12" fillId="0" borderId="0" xfId="0" applyFont="1" applyAlignment="1">
      <alignment horizontal="center" wrapText="1"/>
    </xf>
    <xf numFmtId="0" fontId="12" fillId="0" borderId="0" xfId="0" applyFont="1" applyFill="1" applyAlignment="1">
      <alignment horizontal="center"/>
    </xf>
    <xf numFmtId="0" fontId="0" fillId="0" borderId="0" xfId="0" applyFill="1" applyAlignment="1">
      <alignment vertical="center"/>
    </xf>
    <xf numFmtId="0" fontId="4" fillId="0" borderId="0" xfId="0" applyFont="1" applyAlignment="1">
      <alignment horizontal="center" vertical="center"/>
    </xf>
    <xf numFmtId="0" fontId="11" fillId="0" borderId="0" xfId="0" applyFont="1" applyAlignment="1">
      <alignment vertical="center" wrapText="1"/>
    </xf>
    <xf numFmtId="0" fontId="17" fillId="0" borderId="0" xfId="0" applyFont="1" applyAlignment="1">
      <alignment vertical="center"/>
    </xf>
    <xf numFmtId="0" fontId="8" fillId="0" borderId="0" xfId="0" applyFont="1" applyAlignment="1">
      <alignment horizontal="center"/>
    </xf>
    <xf numFmtId="9" fontId="12" fillId="0" borderId="0" xfId="1" applyFont="1"/>
    <xf numFmtId="0" fontId="12" fillId="0" borderId="0" xfId="0" applyFont="1" applyAlignment="1">
      <alignment vertical="center"/>
    </xf>
    <xf numFmtId="0" fontId="12" fillId="0" borderId="0" xfId="0" applyFont="1" applyAlignment="1">
      <alignment horizontal="center" vertical="center"/>
    </xf>
    <xf numFmtId="0" fontId="8" fillId="0" borderId="0" xfId="0" applyFont="1"/>
    <xf numFmtId="9" fontId="8" fillId="0" borderId="0" xfId="1" applyFont="1"/>
    <xf numFmtId="0" fontId="12" fillId="0" borderId="0" xfId="0" applyFont="1" applyAlignment="1">
      <alignment wrapText="1"/>
    </xf>
    <xf numFmtId="0" fontId="0" fillId="0" borderId="0" xfId="0" applyBorder="1"/>
    <xf numFmtId="0" fontId="12" fillId="0" borderId="1" xfId="0" applyFont="1" applyBorder="1" applyAlignment="1" applyProtection="1">
      <alignment horizontal="center"/>
    </xf>
    <xf numFmtId="0" fontId="12" fillId="0" borderId="1" xfId="0" applyFont="1" applyFill="1" applyBorder="1" applyAlignment="1" applyProtection="1">
      <alignment horizontal="center"/>
    </xf>
    <xf numFmtId="0" fontId="12" fillId="0" borderId="1" xfId="0" quotePrefix="1" applyFont="1" applyBorder="1" applyAlignment="1" applyProtection="1">
      <alignment horizontal="center"/>
    </xf>
    <xf numFmtId="0" fontId="12" fillId="0" borderId="1" xfId="0" quotePrefix="1" applyFont="1" applyFill="1" applyBorder="1" applyAlignment="1" applyProtection="1">
      <alignment horizontal="center"/>
    </xf>
    <xf numFmtId="0" fontId="12" fillId="0" borderId="0" xfId="0" applyFont="1" applyAlignment="1" applyProtection="1">
      <alignment horizontal="left" vertical="center"/>
    </xf>
    <xf numFmtId="0" fontId="12" fillId="0" borderId="1" xfId="0" applyFont="1" applyBorder="1" applyProtection="1">
      <protection locked="0"/>
    </xf>
    <xf numFmtId="0" fontId="8" fillId="7" borderId="1" xfId="0" applyFont="1" applyFill="1" applyBorder="1" applyProtection="1">
      <protection locked="0"/>
    </xf>
    <xf numFmtId="0" fontId="12" fillId="0" borderId="1" xfId="0" applyFont="1" applyBorder="1" applyProtection="1"/>
    <xf numFmtId="0" fontId="8" fillId="7" borderId="1" xfId="0" applyFont="1" applyFill="1" applyBorder="1" applyProtection="1"/>
    <xf numFmtId="9" fontId="12" fillId="0" borderId="1" xfId="1" applyFont="1" applyBorder="1" applyProtection="1">
      <protection locked="0"/>
    </xf>
    <xf numFmtId="9" fontId="22" fillId="7" borderId="1" xfId="1" applyFont="1" applyFill="1" applyBorder="1" applyProtection="1">
      <protection locked="0"/>
    </xf>
    <xf numFmtId="9" fontId="8" fillId="7" borderId="1" xfId="1" applyFont="1" applyFill="1" applyBorder="1" applyProtection="1">
      <protection locked="0"/>
    </xf>
    <xf numFmtId="9" fontId="12" fillId="0" borderId="1" xfId="1" applyFont="1" applyBorder="1" applyProtection="1"/>
    <xf numFmtId="9" fontId="23" fillId="7" borderId="1" xfId="1" applyFont="1" applyFill="1" applyBorder="1" applyProtection="1"/>
    <xf numFmtId="9" fontId="22" fillId="7" borderId="1" xfId="1" applyFont="1" applyFill="1" applyBorder="1" applyProtection="1"/>
    <xf numFmtId="9" fontId="8" fillId="7" borderId="1" xfId="1" applyFont="1" applyFill="1" applyBorder="1" applyProtection="1"/>
    <xf numFmtId="0" fontId="22" fillId="7" borderId="1" xfId="0" applyFont="1" applyFill="1" applyBorder="1" applyProtection="1">
      <protection locked="0"/>
    </xf>
    <xf numFmtId="9" fontId="12" fillId="0" borderId="0" xfId="1" applyFont="1" applyProtection="1">
      <protection locked="0"/>
    </xf>
    <xf numFmtId="9" fontId="12" fillId="0" borderId="0" xfId="1" applyFont="1" applyProtection="1"/>
    <xf numFmtId="0" fontId="26" fillId="8" borderId="10" xfId="207"/>
    <xf numFmtId="0" fontId="20" fillId="0" borderId="1" xfId="206" applyFill="1" applyBorder="1" applyAlignment="1">
      <alignment horizontal="center" vertical="center" wrapText="1"/>
    </xf>
    <xf numFmtId="0" fontId="20" fillId="0" borderId="1" xfId="206" applyFont="1" applyFill="1" applyBorder="1" applyAlignment="1">
      <alignment horizontal="center" vertical="center" wrapText="1"/>
    </xf>
    <xf numFmtId="0" fontId="22" fillId="7" borderId="1" xfId="0" applyFont="1" applyFill="1" applyBorder="1" applyProtection="1"/>
    <xf numFmtId="0" fontId="26" fillId="8" borderId="12" xfId="207" applyBorder="1"/>
    <xf numFmtId="0" fontId="26" fillId="8" borderId="13" xfId="207" applyBorder="1"/>
    <xf numFmtId="0" fontId="0" fillId="0" borderId="14" xfId="0" applyBorder="1"/>
    <xf numFmtId="0" fontId="26" fillId="8" borderId="14" xfId="207" applyBorder="1"/>
    <xf numFmtId="0" fontId="8" fillId="0" borderId="0" xfId="0" applyFont="1" applyFill="1" applyBorder="1" applyAlignment="1">
      <alignment horizontal="center" vertical="center" wrapText="1"/>
    </xf>
    <xf numFmtId="0" fontId="12" fillId="0" borderId="6" xfId="0" applyFont="1" applyBorder="1" applyAlignment="1" applyProtection="1">
      <alignment horizontal="center"/>
    </xf>
    <xf numFmtId="0" fontId="0" fillId="0" borderId="14" xfId="0" applyBorder="1" applyAlignment="1"/>
    <xf numFmtId="2" fontId="26" fillId="8" borderId="14" xfId="207" applyNumberFormat="1" applyBorder="1"/>
    <xf numFmtId="0" fontId="12" fillId="0" borderId="2" xfId="0" quotePrefix="1" applyFont="1" applyBorder="1" applyAlignment="1" applyProtection="1">
      <alignment horizontal="center"/>
    </xf>
    <xf numFmtId="0" fontId="21" fillId="0" borderId="0" xfId="0" applyFont="1" applyFill="1"/>
    <xf numFmtId="0" fontId="0" fillId="0" borderId="23" xfId="0" applyBorder="1"/>
    <xf numFmtId="9" fontId="12" fillId="0" borderId="0" xfId="0" applyNumberFormat="1" applyFont="1" applyFill="1"/>
    <xf numFmtId="0" fontId="0" fillId="0" borderId="0" xfId="0"/>
    <xf numFmtId="0" fontId="0" fillId="0" borderId="0" xfId="0"/>
    <xf numFmtId="0" fontId="8" fillId="2" borderId="8" xfId="0" applyFont="1" applyFill="1" applyBorder="1" applyAlignment="1">
      <alignment horizontal="center" vertical="center"/>
    </xf>
    <xf numFmtId="0" fontId="8" fillId="2" borderId="3" xfId="0" applyFont="1" applyFill="1" applyBorder="1" applyAlignment="1">
      <alignment horizontal="center" vertical="center"/>
    </xf>
    <xf numFmtId="0" fontId="0" fillId="0" borderId="27" xfId="0" applyBorder="1" applyAlignment="1">
      <alignment vertical="center"/>
    </xf>
    <xf numFmtId="0" fontId="0" fillId="0" borderId="28" xfId="0" applyBorder="1" applyAlignment="1">
      <alignment vertical="center"/>
    </xf>
    <xf numFmtId="0" fontId="2" fillId="0" borderId="1" xfId="204" applyFill="1" applyBorder="1"/>
    <xf numFmtId="0" fontId="31" fillId="0" borderId="0" xfId="0" applyFont="1"/>
    <xf numFmtId="0" fontId="0" fillId="9" borderId="23" xfId="0" applyFill="1" applyBorder="1" applyAlignment="1">
      <alignment horizontal="center"/>
    </xf>
    <xf numFmtId="0" fontId="0" fillId="9" borderId="23" xfId="0" applyFill="1" applyBorder="1"/>
    <xf numFmtId="0" fontId="4" fillId="0" borderId="23" xfId="0" applyFont="1" applyBorder="1" applyAlignment="1">
      <alignment horizontal="center"/>
    </xf>
    <xf numFmtId="0" fontId="2" fillId="0" borderId="0" xfId="204" applyFill="1"/>
    <xf numFmtId="0" fontId="8" fillId="0" borderId="0" xfId="0" applyFont="1" applyAlignment="1">
      <alignment horizontal="center" vertical="center"/>
    </xf>
    <xf numFmtId="0" fontId="13" fillId="0" borderId="0" xfId="0" applyFont="1" applyFill="1" applyAlignment="1">
      <alignment vertical="center"/>
    </xf>
    <xf numFmtId="0" fontId="12" fillId="0" borderId="0" xfId="0" applyFont="1" applyFill="1" applyAlignment="1">
      <alignment vertical="center"/>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0" fillId="0" borderId="0" xfId="0" applyBorder="1" applyAlignment="1">
      <alignment vertical="center"/>
    </xf>
    <xf numFmtId="9" fontId="12" fillId="0" borderId="0" xfId="0" applyNumberFormat="1" applyFont="1" applyFill="1" applyAlignment="1">
      <alignment vertical="center"/>
    </xf>
    <xf numFmtId="0" fontId="12" fillId="0" borderId="0" xfId="0" applyFont="1" applyAlignment="1">
      <alignment horizontal="center" vertical="center" wrapText="1"/>
    </xf>
    <xf numFmtId="0" fontId="12" fillId="0" borderId="0" xfId="0" applyFont="1" applyAlignment="1">
      <alignment vertical="center" wrapText="1"/>
    </xf>
    <xf numFmtId="0" fontId="8" fillId="2" borderId="1" xfId="0" quotePrefix="1" applyFont="1" applyFill="1" applyBorder="1" applyAlignment="1">
      <alignment horizontal="center" vertical="center" wrapText="1"/>
    </xf>
    <xf numFmtId="9" fontId="12" fillId="0" borderId="0" xfId="1" applyFont="1" applyAlignment="1">
      <alignment horizontal="center" vertical="center" wrapText="1"/>
    </xf>
    <xf numFmtId="0" fontId="8" fillId="2" borderId="6"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0" borderId="23" xfId="0" applyFont="1" applyBorder="1" applyAlignment="1">
      <alignment horizontal="center" vertical="center" wrapText="1"/>
    </xf>
    <xf numFmtId="0" fontId="12" fillId="0" borderId="23" xfId="0" applyFont="1" applyBorder="1" applyAlignment="1">
      <alignment horizontal="center"/>
    </xf>
    <xf numFmtId="9" fontId="12" fillId="0" borderId="23" xfId="1" applyFont="1" applyBorder="1"/>
    <xf numFmtId="0" fontId="12" fillId="0" borderId="23" xfId="0" applyFont="1" applyBorder="1"/>
    <xf numFmtId="0" fontId="8" fillId="0" borderId="0" xfId="0" applyFont="1" applyFill="1" applyAlignment="1">
      <alignment horizontal="center" vertical="center"/>
    </xf>
    <xf numFmtId="0" fontId="0" fillId="0" borderId="5" xfId="0" applyFont="1" applyBorder="1" applyAlignment="1">
      <alignment vertical="center"/>
    </xf>
    <xf numFmtId="0" fontId="0" fillId="0" borderId="14" xfId="0" applyFont="1" applyBorder="1" applyAlignment="1">
      <alignment vertical="center"/>
    </xf>
    <xf numFmtId="0" fontId="0" fillId="0" borderId="0" xfId="0" applyFont="1" applyBorder="1" applyAlignment="1">
      <alignment vertical="center"/>
    </xf>
    <xf numFmtId="0" fontId="0" fillId="0" borderId="0" xfId="0" applyFont="1" applyAlignment="1">
      <alignment vertical="center"/>
    </xf>
    <xf numFmtId="0" fontId="13" fillId="0" borderId="0" xfId="0" applyFont="1" applyFill="1" applyBorder="1" applyAlignment="1">
      <alignment horizontal="left" vertical="center"/>
    </xf>
    <xf numFmtId="0" fontId="8" fillId="2" borderId="14"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9" xfId="0" applyFont="1" applyFill="1" applyBorder="1" applyAlignment="1">
      <alignment horizontal="center" vertical="center"/>
    </xf>
    <xf numFmtId="0" fontId="33" fillId="8" borderId="14" xfId="207" applyFont="1" applyBorder="1" applyAlignment="1">
      <alignment vertical="center"/>
    </xf>
    <xf numFmtId="0" fontId="34" fillId="0" borderId="0" xfId="0" applyFont="1" applyAlignment="1">
      <alignment vertical="center"/>
    </xf>
    <xf numFmtId="0" fontId="9" fillId="0" borderId="0" xfId="0" applyFont="1" applyAlignment="1">
      <alignment vertical="center"/>
    </xf>
    <xf numFmtId="0" fontId="34" fillId="0" borderId="0" xfId="0" applyFont="1" applyAlignment="1">
      <alignment horizontal="center" vertical="center"/>
    </xf>
    <xf numFmtId="0" fontId="34" fillId="0" borderId="0" xfId="0" applyFont="1"/>
    <xf numFmtId="0" fontId="34" fillId="0" borderId="0" xfId="0" applyFont="1" applyAlignment="1">
      <alignment horizontal="center"/>
    </xf>
    <xf numFmtId="0" fontId="9" fillId="0" borderId="0" xfId="0" applyFont="1"/>
    <xf numFmtId="0" fontId="8" fillId="0" borderId="0" xfId="0" applyFont="1" applyFill="1" applyBorder="1" applyAlignment="1">
      <alignment vertical="center"/>
    </xf>
    <xf numFmtId="0" fontId="9" fillId="0" borderId="0" xfId="0" applyFont="1" applyAlignment="1">
      <alignment horizontal="center"/>
    </xf>
    <xf numFmtId="0" fontId="0" fillId="10" borderId="0" xfId="0" applyFill="1"/>
    <xf numFmtId="0" fontId="4" fillId="10" borderId="0" xfId="0" applyFont="1" applyFill="1" applyAlignment="1">
      <alignment horizontal="center" vertical="center" wrapText="1"/>
    </xf>
    <xf numFmtId="0" fontId="0" fillId="10" borderId="0" xfId="0" applyFill="1" applyAlignment="1">
      <alignment horizontal="center"/>
    </xf>
    <xf numFmtId="0" fontId="0" fillId="10" borderId="23" xfId="0" applyFill="1" applyBorder="1" applyAlignment="1">
      <alignment horizontal="center"/>
    </xf>
    <xf numFmtId="0" fontId="8" fillId="2" borderId="23" xfId="0" applyFont="1" applyFill="1" applyBorder="1"/>
    <xf numFmtId="9" fontId="12" fillId="7" borderId="23" xfId="1" applyFont="1" applyFill="1" applyBorder="1"/>
    <xf numFmtId="0" fontId="12" fillId="7" borderId="23" xfId="0" applyFont="1" applyFill="1" applyBorder="1"/>
    <xf numFmtId="0" fontId="8" fillId="7" borderId="23" xfId="0" applyFont="1" applyFill="1" applyBorder="1"/>
    <xf numFmtId="9" fontId="8" fillId="7" borderId="23" xfId="1" applyFont="1" applyFill="1" applyBorder="1"/>
    <xf numFmtId="0" fontId="8" fillId="7" borderId="1" xfId="0" applyFont="1" applyFill="1" applyBorder="1" applyAlignment="1" applyProtection="1">
      <alignment horizontal="center"/>
    </xf>
    <xf numFmtId="0" fontId="8" fillId="7" borderId="6" xfId="0" applyFont="1" applyFill="1" applyBorder="1" applyAlignment="1" applyProtection="1">
      <alignment horizontal="center"/>
    </xf>
    <xf numFmtId="0" fontId="8" fillId="7" borderId="1" xfId="0" quotePrefix="1" applyFont="1" applyFill="1" applyBorder="1" applyAlignment="1" applyProtection="1">
      <alignment horizontal="center"/>
    </xf>
    <xf numFmtId="0" fontId="8" fillId="7" borderId="11" xfId="0" applyFont="1" applyFill="1" applyBorder="1" applyAlignment="1" applyProtection="1">
      <alignment horizontal="center"/>
    </xf>
    <xf numFmtId="0" fontId="8" fillId="7" borderId="14" xfId="0" applyFont="1" applyFill="1" applyBorder="1" applyAlignment="1" applyProtection="1">
      <alignment horizontal="center"/>
    </xf>
    <xf numFmtId="9" fontId="0" fillId="10" borderId="23" xfId="0" applyNumberFormat="1" applyFill="1" applyBorder="1"/>
    <xf numFmtId="0" fontId="0" fillId="10" borderId="23" xfId="0" applyFill="1" applyBorder="1"/>
    <xf numFmtId="0" fontId="0" fillId="10" borderId="23" xfId="0" applyFill="1" applyBorder="1" applyAlignment="1">
      <alignment horizontal="center"/>
    </xf>
    <xf numFmtId="0" fontId="0" fillId="10" borderId="23" xfId="0" applyFill="1" applyBorder="1" applyAlignment="1">
      <alignment horizontal="left" wrapText="1"/>
    </xf>
    <xf numFmtId="9" fontId="0" fillId="10" borderId="23" xfId="1" applyFont="1" applyFill="1" applyBorder="1"/>
    <xf numFmtId="0" fontId="0" fillId="10" borderId="23" xfId="0" applyFill="1" applyBorder="1" applyAlignment="1">
      <alignment horizontal="left"/>
    </xf>
    <xf numFmtId="9" fontId="0" fillId="0" borderId="23" xfId="0" applyNumberFormat="1" applyBorder="1"/>
    <xf numFmtId="0" fontId="0" fillId="10" borderId="0" xfId="0" applyFill="1" applyBorder="1"/>
    <xf numFmtId="0" fontId="0" fillId="10" borderId="0" xfId="0" applyFill="1" applyAlignment="1">
      <alignment wrapText="1"/>
    </xf>
    <xf numFmtId="0" fontId="0" fillId="10" borderId="0" xfId="0" applyFill="1" applyAlignment="1">
      <alignment vertical="center"/>
    </xf>
    <xf numFmtId="0" fontId="36" fillId="10" borderId="0" xfId="0" applyFont="1" applyFill="1" applyAlignment="1">
      <alignment vertical="center"/>
    </xf>
    <xf numFmtId="0" fontId="4" fillId="2" borderId="11" xfId="0" applyFont="1" applyFill="1" applyBorder="1" applyAlignment="1">
      <alignment horizontal="center" vertical="center" wrapText="1"/>
    </xf>
    <xf numFmtId="0" fontId="8" fillId="0" borderId="23" xfId="0" applyFont="1" applyBorder="1" applyAlignment="1">
      <alignment horizontal="center"/>
    </xf>
    <xf numFmtId="0" fontId="12" fillId="0" borderId="23" xfId="0" applyFont="1" applyBorder="1" applyAlignment="1" applyProtection="1">
      <alignment horizontal="left" vertical="center"/>
    </xf>
    <xf numFmtId="0" fontId="8" fillId="0" borderId="23" xfId="0" applyFont="1" applyBorder="1"/>
    <xf numFmtId="0" fontId="8" fillId="2" borderId="23" xfId="0" applyFont="1" applyFill="1" applyBorder="1" applyAlignment="1">
      <alignment horizontal="center" vertical="center"/>
    </xf>
    <xf numFmtId="0" fontId="0" fillId="2" borderId="23" xfId="0" applyFill="1" applyBorder="1" applyAlignment="1">
      <alignment horizontal="center"/>
    </xf>
    <xf numFmtId="0" fontId="30" fillId="10" borderId="0" xfId="0" applyFont="1" applyFill="1" applyBorder="1" applyAlignment="1">
      <alignment vertical="center" wrapText="1"/>
    </xf>
    <xf numFmtId="0" fontId="18" fillId="10" borderId="0" xfId="0" applyFont="1" applyFill="1"/>
    <xf numFmtId="0" fontId="24" fillId="10" borderId="0" xfId="0" applyFont="1" applyFill="1"/>
    <xf numFmtId="0" fontId="36" fillId="10" borderId="0" xfId="0" applyFont="1" applyFill="1" applyAlignment="1">
      <alignment horizontal="center" vertical="center"/>
    </xf>
    <xf numFmtId="49" fontId="15" fillId="10" borderId="0" xfId="0" applyNumberFormat="1" applyFont="1" applyFill="1" applyAlignment="1">
      <alignment horizontal="center" vertical="center"/>
    </xf>
    <xf numFmtId="0" fontId="15" fillId="10" borderId="0" xfId="0" applyFont="1" applyFill="1" applyAlignment="1">
      <alignment vertical="center"/>
    </xf>
    <xf numFmtId="0" fontId="15" fillId="10" borderId="0" xfId="0" applyFont="1" applyFill="1" applyAlignment="1">
      <alignment horizontal="left" vertical="center" wrapText="1"/>
    </xf>
    <xf numFmtId="0" fontId="4" fillId="2" borderId="23" xfId="0" applyFont="1" applyFill="1" applyBorder="1" applyAlignment="1">
      <alignment horizontal="center" vertical="center" wrapText="1"/>
    </xf>
    <xf numFmtId="0" fontId="4" fillId="2" borderId="23" xfId="0" applyFont="1" applyFill="1" applyBorder="1" applyAlignment="1">
      <alignment horizontal="center" wrapText="1"/>
    </xf>
    <xf numFmtId="0" fontId="4" fillId="2" borderId="23" xfId="0" applyFont="1" applyFill="1" applyBorder="1" applyAlignment="1">
      <alignment horizontal="center"/>
    </xf>
    <xf numFmtId="0" fontId="0" fillId="2" borderId="23" xfId="0" applyFill="1" applyBorder="1"/>
    <xf numFmtId="0" fontId="0" fillId="12" borderId="30" xfId="0" applyFill="1" applyBorder="1"/>
    <xf numFmtId="0" fontId="0" fillId="12" borderId="0" xfId="0" applyFill="1" applyBorder="1"/>
    <xf numFmtId="0" fontId="0" fillId="12" borderId="31" xfId="0" applyFill="1" applyBorder="1"/>
    <xf numFmtId="0" fontId="36" fillId="12" borderId="0" xfId="0" applyFont="1" applyFill="1" applyBorder="1" applyAlignment="1">
      <alignment vertical="center"/>
    </xf>
    <xf numFmtId="0" fontId="0" fillId="12" borderId="32" xfId="0" applyFill="1" applyBorder="1"/>
    <xf numFmtId="0" fontId="0" fillId="12" borderId="33" xfId="0" applyFill="1" applyBorder="1"/>
    <xf numFmtId="0" fontId="0" fillId="12" borderId="34" xfId="0" applyFill="1" applyBorder="1"/>
    <xf numFmtId="0" fontId="15" fillId="10" borderId="0" xfId="0" applyFont="1" applyFill="1" applyAlignment="1">
      <alignment horizontal="left" vertical="center" wrapText="1"/>
    </xf>
    <xf numFmtId="0" fontId="4" fillId="10" borderId="0" xfId="0" applyFont="1" applyFill="1" applyAlignment="1">
      <alignment horizontal="left" vertical="center" wrapText="1"/>
    </xf>
    <xf numFmtId="0" fontId="0" fillId="12" borderId="23" xfId="0" applyFill="1" applyBorder="1" applyAlignment="1">
      <alignment horizontal="center" vertical="center"/>
    </xf>
    <xf numFmtId="0" fontId="0" fillId="12" borderId="35" xfId="0" applyFill="1" applyBorder="1"/>
    <xf numFmtId="0" fontId="0" fillId="12" borderId="36" xfId="0" applyFill="1" applyBorder="1"/>
    <xf numFmtId="0" fontId="0" fillId="12" borderId="37" xfId="0" applyFill="1" applyBorder="1"/>
    <xf numFmtId="0" fontId="37" fillId="12" borderId="0" xfId="0" applyFont="1" applyFill="1" applyBorder="1" applyAlignment="1">
      <alignment vertical="center" wrapText="1"/>
    </xf>
    <xf numFmtId="0" fontId="37" fillId="12" borderId="31" xfId="0" applyFont="1" applyFill="1" applyBorder="1" applyAlignment="1">
      <alignment wrapText="1"/>
    </xf>
    <xf numFmtId="0" fontId="0" fillId="12" borderId="0" xfId="0" applyFill="1" applyBorder="1" applyAlignment="1">
      <alignment vertical="center"/>
    </xf>
    <xf numFmtId="0" fontId="4" fillId="12" borderId="33" xfId="0" applyFont="1" applyFill="1" applyBorder="1" applyAlignment="1">
      <alignment horizontal="left" vertical="center" wrapText="1"/>
    </xf>
    <xf numFmtId="0" fontId="36" fillId="12" borderId="33" xfId="0" applyFont="1" applyFill="1" applyBorder="1" applyAlignment="1">
      <alignment vertical="center"/>
    </xf>
    <xf numFmtId="0" fontId="4" fillId="10" borderId="0" xfId="0" applyFont="1" applyFill="1" applyBorder="1" applyAlignment="1">
      <alignment vertical="center"/>
    </xf>
    <xf numFmtId="0" fontId="40" fillId="13" borderId="38" xfId="0" applyFont="1" applyFill="1" applyBorder="1" applyAlignment="1">
      <alignment vertical="center"/>
    </xf>
    <xf numFmtId="0" fontId="40" fillId="13" borderId="27" xfId="0" applyFont="1" applyFill="1" applyBorder="1" applyAlignment="1">
      <alignment vertical="center"/>
    </xf>
    <xf numFmtId="0" fontId="40" fillId="13" borderId="28" xfId="0" applyFont="1" applyFill="1" applyBorder="1" applyAlignment="1">
      <alignment vertical="center"/>
    </xf>
    <xf numFmtId="0" fontId="40" fillId="13" borderId="28" xfId="0" applyFont="1" applyFill="1" applyBorder="1"/>
    <xf numFmtId="0" fontId="4" fillId="0" borderId="23" xfId="0" applyFont="1" applyFill="1" applyBorder="1" applyAlignment="1">
      <alignment horizontal="center" vertical="center" wrapText="1"/>
    </xf>
    <xf numFmtId="0" fontId="0" fillId="0" borderId="23" xfId="0" applyFill="1" applyBorder="1" applyAlignment="1">
      <alignment horizontal="center"/>
    </xf>
    <xf numFmtId="0" fontId="42" fillId="2" borderId="23" xfId="0" applyFont="1" applyFill="1" applyBorder="1" applyAlignment="1">
      <alignment horizontal="center" vertical="center"/>
    </xf>
    <xf numFmtId="0" fontId="42" fillId="2" borderId="23" xfId="0" applyFont="1" applyFill="1" applyBorder="1" applyAlignment="1">
      <alignment vertical="center"/>
    </xf>
    <xf numFmtId="0" fontId="42" fillId="2" borderId="23" xfId="0" applyFont="1" applyFill="1" applyBorder="1" applyAlignment="1">
      <alignment horizontal="left" vertical="center" wrapText="1"/>
    </xf>
    <xf numFmtId="0" fontId="42" fillId="2" borderId="23" xfId="0" applyFont="1" applyFill="1" applyBorder="1" applyAlignment="1">
      <alignment horizontal="left" vertical="center"/>
    </xf>
    <xf numFmtId="9" fontId="42" fillId="2" borderId="23" xfId="1" applyFont="1" applyFill="1" applyBorder="1" applyAlignment="1">
      <alignment vertical="center"/>
    </xf>
    <xf numFmtId="9" fontId="42" fillId="2" borderId="23" xfId="0" applyNumberFormat="1" applyFont="1" applyFill="1" applyBorder="1" applyAlignment="1">
      <alignment vertical="center"/>
    </xf>
    <xf numFmtId="0" fontId="15" fillId="10" borderId="0" xfId="0" applyFont="1" applyFill="1" applyAlignment="1">
      <alignment vertical="center" wrapText="1"/>
    </xf>
    <xf numFmtId="0" fontId="40" fillId="13" borderId="0" xfId="0" applyFont="1" applyFill="1" applyBorder="1" applyAlignment="1">
      <alignment vertical="center"/>
    </xf>
    <xf numFmtId="0" fontId="40" fillId="13" borderId="0" xfId="0" applyFont="1" applyFill="1" applyBorder="1"/>
    <xf numFmtId="0" fontId="27" fillId="10" borderId="7" xfId="0" applyFont="1" applyFill="1" applyBorder="1" applyAlignment="1">
      <alignment horizontal="center"/>
    </xf>
    <xf numFmtId="0" fontId="0" fillId="0" borderId="7" xfId="0" applyBorder="1"/>
    <xf numFmtId="0" fontId="0" fillId="10" borderId="7" xfId="0" applyFill="1" applyBorder="1"/>
    <xf numFmtId="0" fontId="0" fillId="0" borderId="9" xfId="0" applyBorder="1"/>
    <xf numFmtId="0" fontId="0" fillId="10" borderId="0" xfId="0" applyFill="1" applyBorder="1" applyAlignment="1">
      <alignment horizontal="center"/>
    </xf>
    <xf numFmtId="0" fontId="0" fillId="10" borderId="38" xfId="0" applyFill="1" applyBorder="1"/>
    <xf numFmtId="0" fontId="40" fillId="15" borderId="0" xfId="0" applyFont="1" applyFill="1" applyAlignment="1">
      <alignment vertical="center" wrapText="1"/>
    </xf>
    <xf numFmtId="0" fontId="40" fillId="15" borderId="0" xfId="0" applyFont="1" applyFill="1"/>
    <xf numFmtId="0" fontId="40" fillId="15" borderId="0" xfId="0" applyFont="1" applyFill="1" applyBorder="1"/>
    <xf numFmtId="0" fontId="0" fillId="10" borderId="0" xfId="0" applyFill="1" applyBorder="1" applyAlignment="1">
      <alignment horizontal="center" vertical="center"/>
    </xf>
    <xf numFmtId="0" fontId="11" fillId="10" borderId="0" xfId="0" applyFont="1" applyFill="1" applyAlignment="1">
      <alignment wrapText="1"/>
    </xf>
    <xf numFmtId="0" fontId="0" fillId="0" borderId="0" xfId="0" applyFill="1" applyBorder="1" applyAlignment="1"/>
    <xf numFmtId="0" fontId="40" fillId="15" borderId="0" xfId="0" applyFont="1" applyFill="1" applyBorder="1" applyAlignment="1">
      <alignment vertical="center"/>
    </xf>
    <xf numFmtId="0" fontId="40" fillId="15" borderId="0" xfId="0" applyFont="1" applyFill="1" applyBorder="1" applyAlignment="1">
      <alignment horizontal="left" vertical="center" wrapText="1"/>
    </xf>
    <xf numFmtId="0" fontId="16" fillId="10" borderId="0" xfId="0" applyFont="1" applyFill="1"/>
    <xf numFmtId="0" fontId="16" fillId="10" borderId="0" xfId="0" applyFont="1" applyFill="1" applyAlignment="1">
      <alignment horizontal="center"/>
    </xf>
    <xf numFmtId="0" fontId="11" fillId="10" borderId="0" xfId="0" applyFont="1" applyFill="1" applyAlignment="1">
      <alignment vertical="center" wrapText="1"/>
    </xf>
    <xf numFmtId="0" fontId="14" fillId="10" borderId="0" xfId="0" applyFont="1" applyFill="1" applyAlignment="1">
      <alignment vertical="center" wrapText="1"/>
    </xf>
    <xf numFmtId="0" fontId="17" fillId="10" borderId="0" xfId="0" applyFont="1" applyFill="1" applyAlignment="1">
      <alignment vertical="center"/>
    </xf>
    <xf numFmtId="0" fontId="12" fillId="10" borderId="0" xfId="0" applyFont="1" applyFill="1"/>
    <xf numFmtId="0" fontId="12" fillId="10" borderId="0" xfId="0" applyFont="1" applyFill="1" applyAlignment="1">
      <alignment horizontal="center"/>
    </xf>
    <xf numFmtId="0" fontId="14" fillId="10" borderId="7" xfId="0" applyFont="1" applyFill="1" applyBorder="1" applyAlignment="1">
      <alignment horizontal="center" vertical="center" wrapText="1"/>
    </xf>
    <xf numFmtId="0" fontId="28" fillId="10" borderId="0" xfId="0" applyFont="1" applyFill="1" applyAlignment="1">
      <alignment horizontal="center" vertical="center"/>
    </xf>
    <xf numFmtId="0" fontId="29" fillId="10" borderId="0" xfId="0" applyFont="1" applyFill="1" applyAlignment="1">
      <alignment vertical="center"/>
    </xf>
    <xf numFmtId="0" fontId="0" fillId="10" borderId="0" xfId="0" applyFill="1" applyAlignment="1">
      <alignment horizontal="center" vertical="center"/>
    </xf>
    <xf numFmtId="0" fontId="4" fillId="10" borderId="0" xfId="0" applyFont="1" applyFill="1" applyAlignment="1">
      <alignment horizontal="center" vertical="center"/>
    </xf>
    <xf numFmtId="0" fontId="14" fillId="10" borderId="0" xfId="0" applyFont="1" applyFill="1" applyBorder="1" applyAlignment="1">
      <alignment vertical="center" wrapText="1"/>
    </xf>
    <xf numFmtId="0" fontId="14" fillId="10" borderId="0" xfId="0" applyFont="1" applyFill="1" applyBorder="1" applyAlignment="1">
      <alignment horizontal="center" vertical="center" wrapText="1"/>
    </xf>
    <xf numFmtId="0" fontId="28" fillId="10" borderId="0" xfId="0" applyFont="1" applyFill="1" applyBorder="1" applyAlignment="1">
      <alignment horizontal="center" vertical="center"/>
    </xf>
    <xf numFmtId="0" fontId="29" fillId="10" borderId="0" xfId="0" applyFont="1" applyFill="1" applyBorder="1" applyAlignment="1">
      <alignment vertical="center"/>
    </xf>
    <xf numFmtId="0" fontId="7" fillId="10" borderId="0" xfId="0" applyFont="1" applyFill="1" applyAlignment="1">
      <alignment wrapText="1"/>
    </xf>
    <xf numFmtId="0" fontId="20" fillId="0" borderId="23" xfId="206" applyFill="1" applyBorder="1" applyAlignment="1">
      <alignment horizontal="center" vertical="center" wrapText="1"/>
    </xf>
    <xf numFmtId="0" fontId="10" fillId="10" borderId="0" xfId="0" applyFont="1" applyFill="1" applyAlignment="1">
      <alignment horizontal="center"/>
    </xf>
    <xf numFmtId="0" fontId="0" fillId="10" borderId="0" xfId="0" applyFont="1" applyFill="1"/>
    <xf numFmtId="0" fontId="17" fillId="10" borderId="0" xfId="0" applyFont="1" applyFill="1" applyAlignment="1">
      <alignment vertical="center" wrapText="1"/>
    </xf>
    <xf numFmtId="0" fontId="11" fillId="10" borderId="0" xfId="0" applyFont="1" applyFill="1" applyAlignment="1">
      <alignment horizontal="center" vertical="center" wrapText="1"/>
    </xf>
    <xf numFmtId="0" fontId="29" fillId="9" borderId="27" xfId="0" applyFont="1" applyFill="1" applyBorder="1" applyAlignment="1" applyProtection="1">
      <alignment horizontal="center"/>
      <protection locked="0"/>
    </xf>
    <xf numFmtId="0" fontId="29" fillId="9" borderId="28" xfId="0" applyFont="1" applyFill="1" applyBorder="1" applyAlignment="1" applyProtection="1">
      <alignment horizontal="center"/>
      <protection locked="0"/>
    </xf>
    <xf numFmtId="0" fontId="29" fillId="9" borderId="9" xfId="0" applyFont="1" applyFill="1" applyBorder="1" applyAlignment="1" applyProtection="1">
      <alignment horizontal="center"/>
      <protection locked="0"/>
    </xf>
    <xf numFmtId="0" fontId="29" fillId="9" borderId="11" xfId="0" applyFont="1" applyFill="1" applyBorder="1" applyAlignment="1" applyProtection="1">
      <alignment horizontal="center"/>
      <protection locked="0"/>
    </xf>
    <xf numFmtId="0" fontId="29" fillId="9" borderId="18" xfId="0" applyFont="1" applyFill="1" applyBorder="1" applyAlignment="1" applyProtection="1">
      <alignment horizontal="center"/>
      <protection locked="0"/>
    </xf>
    <xf numFmtId="0" fontId="0" fillId="0" borderId="6" xfId="0" applyBorder="1" applyProtection="1">
      <protection locked="0"/>
    </xf>
    <xf numFmtId="0" fontId="0" fillId="9" borderId="28" xfId="0" applyFill="1" applyBorder="1" applyAlignment="1" applyProtection="1">
      <alignment vertical="center"/>
      <protection locked="0"/>
    </xf>
    <xf numFmtId="0" fontId="0" fillId="9" borderId="9" xfId="0" applyFill="1" applyBorder="1" applyAlignment="1" applyProtection="1">
      <alignment vertical="center"/>
      <protection locked="0"/>
    </xf>
    <xf numFmtId="0" fontId="0" fillId="14" borderId="23" xfId="0" applyFill="1" applyBorder="1" applyProtection="1">
      <protection locked="0"/>
    </xf>
    <xf numFmtId="0" fontId="0" fillId="14" borderId="23" xfId="0" applyFill="1" applyBorder="1" applyAlignment="1" applyProtection="1">
      <protection locked="0"/>
    </xf>
    <xf numFmtId="0" fontId="4" fillId="5" borderId="1" xfId="205" applyFont="1" applyBorder="1" applyAlignment="1" applyProtection="1">
      <alignment horizontal="center"/>
      <protection locked="0"/>
    </xf>
    <xf numFmtId="0" fontId="4" fillId="5" borderId="1" xfId="205" applyFont="1" applyBorder="1" applyProtection="1">
      <protection locked="0"/>
    </xf>
    <xf numFmtId="0" fontId="4" fillId="5" borderId="3" xfId="205" applyFont="1" applyBorder="1" applyAlignment="1" applyProtection="1">
      <alignment horizontal="center"/>
      <protection locked="0"/>
    </xf>
    <xf numFmtId="0" fontId="2" fillId="5" borderId="1" xfId="205" applyBorder="1" applyAlignment="1" applyProtection="1">
      <alignment horizontal="center" wrapText="1"/>
      <protection locked="0"/>
    </xf>
    <xf numFmtId="0" fontId="2" fillId="5" borderId="1" xfId="205" applyBorder="1" applyProtection="1">
      <protection locked="0"/>
    </xf>
    <xf numFmtId="0" fontId="3" fillId="5" borderId="1" xfId="205" applyFont="1" applyBorder="1" applyAlignment="1" applyProtection="1">
      <alignment horizontal="center"/>
      <protection locked="0"/>
    </xf>
    <xf numFmtId="0" fontId="1" fillId="5" borderId="1" xfId="205" applyFont="1" applyBorder="1" applyAlignment="1" applyProtection="1">
      <alignment horizontal="center" wrapText="1"/>
      <protection locked="0"/>
    </xf>
    <xf numFmtId="0" fontId="1" fillId="5" borderId="1" xfId="205" applyFont="1" applyBorder="1" applyProtection="1">
      <protection locked="0"/>
    </xf>
    <xf numFmtId="0" fontId="2" fillId="5" borderId="1" xfId="205" applyBorder="1" applyAlignment="1" applyProtection="1">
      <alignment horizontal="center" vertical="center"/>
      <protection locked="0"/>
    </xf>
    <xf numFmtId="0" fontId="2" fillId="5" borderId="1" xfId="205" applyBorder="1" applyAlignment="1" applyProtection="1">
      <alignment vertical="center"/>
      <protection locked="0"/>
    </xf>
    <xf numFmtId="0" fontId="4" fillId="0" borderId="23" xfId="0" applyFont="1" applyBorder="1" applyAlignment="1">
      <alignment horizontal="center" vertical="center"/>
    </xf>
    <xf numFmtId="0" fontId="0" fillId="9" borderId="23" xfId="0" applyFill="1" applyBorder="1" applyProtection="1">
      <protection locked="0"/>
    </xf>
    <xf numFmtId="0" fontId="0" fillId="9" borderId="23" xfId="0" applyFill="1" applyBorder="1" applyAlignment="1" applyProtection="1">
      <alignment horizontal="center"/>
      <protection locked="0"/>
    </xf>
    <xf numFmtId="0" fontId="19" fillId="10" borderId="0" xfId="0" applyFont="1" applyFill="1"/>
    <xf numFmtId="0" fontId="40" fillId="15" borderId="0" xfId="0" applyFont="1" applyFill="1" applyAlignment="1">
      <alignment horizontal="left" vertical="center" wrapText="1"/>
    </xf>
    <xf numFmtId="0" fontId="29" fillId="16" borderId="24" xfId="0" applyFont="1" applyFill="1" applyBorder="1" applyAlignment="1">
      <alignment horizontal="center" vertical="center" wrapText="1"/>
    </xf>
    <xf numFmtId="0" fontId="29" fillId="16" borderId="25" xfId="0" applyFont="1" applyFill="1" applyBorder="1" applyAlignment="1">
      <alignment horizontal="center" vertical="center" wrapText="1"/>
    </xf>
    <xf numFmtId="0" fontId="29" fillId="16" borderId="26" xfId="0" applyFont="1" applyFill="1" applyBorder="1" applyAlignment="1">
      <alignment horizontal="center" vertical="center" wrapText="1"/>
    </xf>
    <xf numFmtId="0" fontId="15" fillId="0" borderId="29"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8" xfId="0" applyFont="1" applyBorder="1" applyAlignment="1">
      <alignment horizontal="center" vertical="center" wrapText="1"/>
    </xf>
    <xf numFmtId="0" fontId="41" fillId="13" borderId="0" xfId="0" applyFont="1" applyFill="1" applyBorder="1" applyAlignment="1">
      <alignment horizontal="left" vertical="center"/>
    </xf>
    <xf numFmtId="0" fontId="41" fillId="13" borderId="28" xfId="0" applyFont="1" applyFill="1" applyBorder="1" applyAlignment="1">
      <alignment horizontal="left" vertical="center"/>
    </xf>
    <xf numFmtId="0" fontId="43" fillId="10" borderId="0" xfId="0" applyFont="1" applyFill="1" applyBorder="1" applyAlignment="1">
      <alignment horizontal="left" vertical="center"/>
    </xf>
    <xf numFmtId="0" fontId="43" fillId="10" borderId="28" xfId="0" applyFont="1" applyFill="1" applyBorder="1" applyAlignment="1">
      <alignment horizontal="left" vertical="center"/>
    </xf>
    <xf numFmtId="0" fontId="40" fillId="13" borderId="0" xfId="0" applyFont="1" applyFill="1" applyBorder="1" applyAlignment="1">
      <alignment horizontal="left" vertical="center" wrapText="1"/>
    </xf>
    <xf numFmtId="0" fontId="40" fillId="13" borderId="28" xfId="0" applyFont="1" applyFill="1" applyBorder="1" applyAlignment="1">
      <alignment horizontal="left" vertical="center" wrapText="1"/>
    </xf>
    <xf numFmtId="0" fontId="43" fillId="10" borderId="0" xfId="0" applyFont="1" applyFill="1" applyBorder="1" applyAlignment="1">
      <alignment horizontal="left" vertical="center" wrapText="1"/>
    </xf>
    <xf numFmtId="0" fontId="43" fillId="10" borderId="28" xfId="0" applyFont="1" applyFill="1" applyBorder="1" applyAlignment="1">
      <alignment horizontal="left" vertical="center" wrapText="1"/>
    </xf>
    <xf numFmtId="0" fontId="30" fillId="10" borderId="24" xfId="0" applyFont="1" applyFill="1" applyBorder="1" applyAlignment="1">
      <alignment horizontal="center" vertical="center"/>
    </xf>
    <xf numFmtId="0" fontId="30" fillId="10" borderId="25" xfId="0" applyFont="1" applyFill="1" applyBorder="1" applyAlignment="1">
      <alignment horizontal="center" vertical="center"/>
    </xf>
    <xf numFmtId="0" fontId="30" fillId="10" borderId="26" xfId="0" applyFont="1" applyFill="1" applyBorder="1" applyAlignment="1">
      <alignment horizontal="center" vertical="center"/>
    </xf>
    <xf numFmtId="0" fontId="11" fillId="10" borderId="0" xfId="0" applyFont="1" applyFill="1" applyAlignment="1">
      <alignment horizontal="center" wrapText="1"/>
    </xf>
    <xf numFmtId="0" fontId="40" fillId="13" borderId="0" xfId="0" applyFont="1" applyFill="1" applyAlignment="1">
      <alignment horizontal="center" vertical="center" wrapText="1"/>
    </xf>
    <xf numFmtId="0" fontId="44" fillId="15" borderId="0" xfId="424" applyFont="1" applyFill="1" applyAlignment="1">
      <alignment horizontal="center" vertical="center" wrapText="1"/>
    </xf>
    <xf numFmtId="0" fontId="0" fillId="10" borderId="0" xfId="0" applyFill="1" applyAlignment="1">
      <alignment horizontal="left" wrapText="1"/>
    </xf>
    <xf numFmtId="0" fontId="0" fillId="10" borderId="0" xfId="0" applyFill="1" applyBorder="1" applyAlignment="1">
      <alignment horizontal="left" wrapText="1"/>
    </xf>
    <xf numFmtId="0" fontId="30" fillId="0" borderId="1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8" xfId="0" applyFont="1" applyBorder="1" applyAlignment="1">
      <alignment horizontal="center" vertical="center" wrapText="1"/>
    </xf>
    <xf numFmtId="0" fontId="9" fillId="9" borderId="24" xfId="0" applyFont="1" applyFill="1" applyBorder="1" applyAlignment="1" applyProtection="1">
      <alignment horizontal="center" vertical="center"/>
      <protection locked="0"/>
    </xf>
    <xf numFmtId="0" fontId="25" fillId="9" borderId="26" xfId="0" applyFont="1" applyFill="1" applyBorder="1" applyAlignment="1" applyProtection="1">
      <alignment horizontal="center" vertical="center"/>
      <protection locked="0"/>
    </xf>
    <xf numFmtId="0" fontId="11" fillId="10" borderId="0" xfId="0" applyFont="1" applyFill="1" applyAlignment="1">
      <alignment horizontal="center" vertical="center" wrapText="1"/>
    </xf>
    <xf numFmtId="0" fontId="4" fillId="10" borderId="24" xfId="0" applyFont="1" applyFill="1" applyBorder="1" applyAlignment="1">
      <alignment horizontal="center" vertical="center"/>
    </xf>
    <xf numFmtId="0" fontId="4" fillId="10" borderId="25" xfId="0" applyFont="1" applyFill="1" applyBorder="1" applyAlignment="1">
      <alignment horizontal="center" vertical="center"/>
    </xf>
    <xf numFmtId="0" fontId="4" fillId="10" borderId="26" xfId="0" applyFont="1" applyFill="1" applyBorder="1" applyAlignment="1">
      <alignment horizontal="center" vertical="center"/>
    </xf>
    <xf numFmtId="0" fontId="30" fillId="0" borderId="24" xfId="0" applyFont="1" applyBorder="1" applyAlignment="1">
      <alignment horizontal="center" vertical="center"/>
    </xf>
    <xf numFmtId="0" fontId="30" fillId="0" borderId="25" xfId="0" applyFont="1" applyBorder="1" applyAlignment="1">
      <alignment horizontal="center" vertical="center"/>
    </xf>
    <xf numFmtId="0" fontId="30" fillId="0" borderId="26" xfId="0" applyFont="1" applyBorder="1" applyAlignment="1">
      <alignment horizontal="center" vertical="center"/>
    </xf>
    <xf numFmtId="0" fontId="7" fillId="0" borderId="11"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6" xfId="0" applyFont="1" applyBorder="1" applyAlignment="1">
      <alignment horizontal="center" vertical="center" wrapText="1"/>
    </xf>
    <xf numFmtId="0" fontId="0" fillId="10" borderId="0" xfId="0" applyFill="1" applyAlignment="1">
      <alignment horizontal="center" vertical="center"/>
    </xf>
    <xf numFmtId="0" fontId="0" fillId="10" borderId="7" xfId="0" applyFill="1" applyBorder="1" applyAlignment="1">
      <alignment horizontal="center" vertical="center"/>
    </xf>
    <xf numFmtId="0" fontId="14" fillId="10" borderId="0" xfId="0" applyFont="1" applyFill="1" applyAlignment="1">
      <alignment horizontal="left" vertical="center" wrapText="1"/>
    </xf>
    <xf numFmtId="0" fontId="14" fillId="10" borderId="7" xfId="0" applyFont="1" applyFill="1" applyBorder="1" applyAlignment="1">
      <alignment horizontal="left" vertical="center" wrapText="1"/>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xf>
    <xf numFmtId="0" fontId="20" fillId="0" borderId="2" xfId="206" applyFill="1" applyBorder="1" applyAlignment="1">
      <alignment horizontal="center" vertical="center"/>
    </xf>
    <xf numFmtId="0" fontId="20" fillId="0" borderId="4" xfId="206" applyFill="1" applyBorder="1" applyAlignment="1">
      <alignment horizontal="center" vertical="center"/>
    </xf>
    <xf numFmtId="0" fontId="20" fillId="0" borderId="3" xfId="206" applyFill="1" applyBorder="1" applyAlignment="1">
      <alignment horizontal="center" vertical="center"/>
    </xf>
    <xf numFmtId="0" fontId="20" fillId="0" borderId="2" xfId="206" applyFont="1" applyFill="1" applyBorder="1" applyAlignment="1">
      <alignment horizontal="center"/>
    </xf>
    <xf numFmtId="0" fontId="20" fillId="0" borderId="4" xfId="206" applyFont="1" applyFill="1" applyBorder="1" applyAlignment="1">
      <alignment horizontal="center"/>
    </xf>
    <xf numFmtId="0" fontId="20" fillId="0" borderId="3" xfId="206" applyFont="1" applyFill="1" applyBorder="1" applyAlignment="1">
      <alignment horizontal="center"/>
    </xf>
    <xf numFmtId="0" fontId="20" fillId="0" borderId="2" xfId="206" applyFill="1" applyBorder="1" applyAlignment="1">
      <alignment horizontal="center"/>
    </xf>
    <xf numFmtId="0" fontId="20" fillId="0" borderId="4" xfId="206" applyFill="1" applyBorder="1" applyAlignment="1">
      <alignment horizontal="center"/>
    </xf>
    <xf numFmtId="0" fontId="20" fillId="0" borderId="3" xfId="206" applyFill="1" applyBorder="1" applyAlignment="1">
      <alignment horizontal="center"/>
    </xf>
    <xf numFmtId="0" fontId="20" fillId="0" borderId="2" xfId="206" applyFont="1" applyFill="1" applyBorder="1" applyAlignment="1">
      <alignment horizontal="center" vertical="center"/>
    </xf>
    <xf numFmtId="0" fontId="20" fillId="0" borderId="4" xfId="206" applyFont="1" applyFill="1" applyBorder="1" applyAlignment="1">
      <alignment horizontal="center" vertical="center"/>
    </xf>
    <xf numFmtId="0" fontId="20" fillId="0" borderId="3" xfId="206" applyFont="1" applyFill="1" applyBorder="1" applyAlignment="1">
      <alignment horizontal="center" vertical="center"/>
    </xf>
    <xf numFmtId="0" fontId="10" fillId="0" borderId="2" xfId="0" applyFont="1" applyFill="1" applyBorder="1" applyAlignment="1">
      <alignment horizontal="center"/>
    </xf>
    <xf numFmtId="0" fontId="10" fillId="0" borderId="4" xfId="0" applyFont="1" applyFill="1" applyBorder="1" applyAlignment="1">
      <alignment horizontal="center"/>
    </xf>
    <xf numFmtId="0" fontId="10" fillId="0" borderId="3" xfId="0" applyFont="1" applyFill="1" applyBorder="1" applyAlignment="1">
      <alignment horizontal="center"/>
    </xf>
    <xf numFmtId="0" fontId="9" fillId="9" borderId="26" xfId="0" applyFont="1" applyFill="1" applyBorder="1" applyAlignment="1" applyProtection="1">
      <alignment horizontal="center" vertical="center"/>
      <protection locked="0"/>
    </xf>
    <xf numFmtId="0" fontId="7" fillId="10" borderId="0" xfId="0" applyFont="1" applyFill="1" applyAlignment="1">
      <alignment horizontal="center" vertical="center" wrapText="1"/>
    </xf>
    <xf numFmtId="0" fontId="7" fillId="10" borderId="7" xfId="0" applyFont="1" applyFill="1" applyBorder="1" applyAlignment="1">
      <alignment horizontal="center" vertical="center" wrapText="1"/>
    </xf>
    <xf numFmtId="0" fontId="0" fillId="10" borderId="0" xfId="0" applyFill="1" applyAlignment="1">
      <alignment horizontal="center"/>
    </xf>
    <xf numFmtId="0" fontId="7" fillId="0" borderId="28" xfId="0" applyFont="1" applyBorder="1" applyAlignment="1">
      <alignment horizontal="left" vertical="center" wrapText="1"/>
    </xf>
    <xf numFmtId="0" fontId="7" fillId="0" borderId="9" xfId="0" applyFont="1" applyBorder="1" applyAlignment="1">
      <alignment horizontal="left" vertical="center" wrapText="1"/>
    </xf>
    <xf numFmtId="0" fontId="4" fillId="2" borderId="23" xfId="0" applyFont="1" applyFill="1" applyBorder="1" applyAlignment="1">
      <alignment horizontal="center" vertical="center" wrapText="1"/>
    </xf>
    <xf numFmtId="0" fontId="35" fillId="11" borderId="24" xfId="0" applyFont="1" applyFill="1" applyBorder="1" applyAlignment="1">
      <alignment horizontal="center"/>
    </xf>
    <xf numFmtId="0" fontId="35" fillId="11" borderId="25" xfId="0" applyFont="1" applyFill="1" applyBorder="1" applyAlignment="1">
      <alignment horizontal="center"/>
    </xf>
    <xf numFmtId="0" fontId="35" fillId="11" borderId="26" xfId="0" applyFont="1" applyFill="1" applyBorder="1" applyAlignment="1">
      <alignment horizontal="center"/>
    </xf>
    <xf numFmtId="0" fontId="0" fillId="2" borderId="11" xfId="0" applyFill="1" applyBorder="1" applyAlignment="1">
      <alignment horizontal="center"/>
    </xf>
    <xf numFmtId="0" fontId="0" fillId="2" borderId="18" xfId="0" applyFill="1" applyBorder="1" applyAlignment="1">
      <alignment horizontal="center"/>
    </xf>
    <xf numFmtId="0" fontId="0" fillId="2" borderId="6" xfId="0" applyFill="1" applyBorder="1" applyAlignment="1">
      <alignment horizont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9" fontId="0" fillId="10" borderId="23" xfId="1" applyFont="1" applyFill="1" applyBorder="1" applyAlignment="1">
      <alignment horizontal="center" vertical="center"/>
    </xf>
    <xf numFmtId="0" fontId="4" fillId="12" borderId="0" xfId="0" applyFont="1" applyFill="1" applyBorder="1" applyAlignment="1">
      <alignment horizontal="left" vertical="center" wrapText="1"/>
    </xf>
    <xf numFmtId="0" fontId="4" fillId="0" borderId="24"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0" fillId="0" borderId="11" xfId="0" applyFill="1" applyBorder="1" applyAlignment="1">
      <alignment horizontal="center"/>
    </xf>
    <xf numFmtId="0" fontId="0" fillId="0" borderId="6" xfId="0" applyFill="1" applyBorder="1" applyAlignment="1">
      <alignment horizontal="center"/>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3" xfId="0" applyFont="1" applyFill="1" applyBorder="1" applyAlignment="1">
      <alignment horizontal="left" vertical="center" wrapText="1"/>
    </xf>
    <xf numFmtId="0" fontId="36" fillId="12" borderId="0" xfId="0" applyFont="1" applyFill="1" applyBorder="1" applyAlignment="1">
      <alignment horizontal="left" vertical="center" wrapText="1"/>
    </xf>
    <xf numFmtId="0" fontId="9" fillId="3" borderId="2"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3"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9" xfId="0" applyFont="1" applyFill="1" applyBorder="1" applyAlignment="1">
      <alignment horizontal="center" vertical="center"/>
    </xf>
    <xf numFmtId="0" fontId="8" fillId="0" borderId="23"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3" xfId="0" applyFont="1" applyBorder="1" applyAlignment="1">
      <alignment horizontal="center" vertical="center"/>
    </xf>
    <xf numFmtId="0" fontId="9" fillId="3" borderId="24"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26" xfId="0" applyFont="1" applyFill="1" applyBorder="1" applyAlignment="1">
      <alignment horizontal="center" vertical="center"/>
    </xf>
    <xf numFmtId="0" fontId="0" fillId="3" borderId="15" xfId="0" applyFill="1" applyBorder="1" applyAlignment="1">
      <alignment horizontal="center"/>
    </xf>
    <xf numFmtId="0" fontId="0" fillId="3" borderId="16" xfId="0" applyFill="1" applyBorder="1" applyAlignment="1">
      <alignment horizontal="center"/>
    </xf>
    <xf numFmtId="0" fontId="0" fillId="3" borderId="17" xfId="0" applyFill="1" applyBorder="1" applyAlignment="1">
      <alignment horizontal="center"/>
    </xf>
    <xf numFmtId="0" fontId="8" fillId="2" borderId="6" xfId="0" applyFont="1" applyFill="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2" borderId="8"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32" fillId="0" borderId="0" xfId="0" applyFont="1" applyAlignment="1">
      <alignment horizontal="left" vertical="center"/>
    </xf>
    <xf numFmtId="0" fontId="9" fillId="3" borderId="15"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7"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6" xfId="0" applyFont="1" applyFill="1" applyBorder="1" applyAlignment="1">
      <alignment horizontal="center" vertical="center" wrapText="1"/>
    </xf>
    <xf numFmtId="0" fontId="21" fillId="3" borderId="15"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17" xfId="0" applyFont="1" applyFill="1" applyBorder="1" applyAlignment="1">
      <alignment horizontal="center" vertical="center"/>
    </xf>
    <xf numFmtId="0" fontId="8" fillId="2" borderId="18" xfId="0" applyFont="1" applyFill="1" applyBorder="1" applyAlignment="1">
      <alignment horizontal="center" vertical="center" wrapText="1"/>
    </xf>
    <xf numFmtId="0" fontId="12" fillId="0" borderId="28" xfId="0" applyFont="1" applyBorder="1" applyAlignment="1">
      <alignment horizontal="center"/>
    </xf>
    <xf numFmtId="0" fontId="12" fillId="0" borderId="9" xfId="0" applyFont="1" applyBorder="1" applyAlignment="1">
      <alignment horizontal="center"/>
    </xf>
    <xf numFmtId="0" fontId="38" fillId="3" borderId="23" xfId="0" applyFont="1" applyFill="1" applyBorder="1" applyAlignment="1">
      <alignment horizontal="center" vertical="center"/>
    </xf>
    <xf numFmtId="0" fontId="8" fillId="2" borderId="23" xfId="0" applyFont="1" applyFill="1" applyBorder="1" applyAlignment="1">
      <alignment horizontal="center" vertical="center"/>
    </xf>
    <xf numFmtId="0" fontId="39" fillId="2" borderId="23" xfId="0" applyFont="1" applyFill="1" applyBorder="1" applyAlignment="1">
      <alignment horizontal="center" vertical="center"/>
    </xf>
  </cellXfs>
  <cellStyles count="425">
    <cellStyle name="20% - Accent1" xfId="204" builtinId="30"/>
    <cellStyle name="20% - Accent3" xfId="205" builtinId="38"/>
    <cellStyle name="20% - Accent4" xfId="206" builtinId="42" customBuiltin="1"/>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cellStyle name="Normal" xfId="0" builtinId="0"/>
    <cellStyle name="Output" xfId="207" builtinId="21"/>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Total Food Waste</a:t>
            </a:r>
          </a:p>
        </c:rich>
      </c:tx>
      <c:overlay val="0"/>
    </c:title>
    <c:autoTitleDeleted val="0"/>
    <c:plotArea>
      <c:layout/>
      <c:barChart>
        <c:barDir val="col"/>
        <c:grouping val="clustered"/>
        <c:varyColors val="0"/>
        <c:ser>
          <c:idx val="0"/>
          <c:order val="0"/>
          <c:tx>
            <c:v>Total Food Waste</c:v>
          </c:tx>
          <c:invertIfNegative val="0"/>
          <c:cat>
            <c:strRef>
              <c:f>'OVERALL RESULTS'!$B$16:$B$21</c:f>
              <c:strCache>
                <c:ptCount val="6"/>
                <c:pt idx="0">
                  <c:v>Insert Ward 1 Name</c:v>
                </c:pt>
                <c:pt idx="1">
                  <c:v>Insert Ward 2 Name</c:v>
                </c:pt>
                <c:pt idx="2">
                  <c:v>Insert Ward 3 Name</c:v>
                </c:pt>
                <c:pt idx="3">
                  <c:v>Insert Ward 4 Name</c:v>
                </c:pt>
                <c:pt idx="4">
                  <c:v>Insert Ward 5 Name</c:v>
                </c:pt>
                <c:pt idx="5">
                  <c:v>All - average</c:v>
                </c:pt>
              </c:strCache>
            </c:strRef>
          </c:cat>
          <c:val>
            <c:numRef>
              <c:f>'OVERALL RESULTS'!$C$16:$C$21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6AD-4A73-BF1F-89A1CDC3820B}"/>
            </c:ext>
          </c:extLst>
        </c:ser>
        <c:dLbls>
          <c:showLegendKey val="0"/>
          <c:showVal val="0"/>
          <c:showCatName val="0"/>
          <c:showSerName val="0"/>
          <c:showPercent val="0"/>
          <c:showBubbleSize val="0"/>
        </c:dLbls>
        <c:gapWidth val="150"/>
        <c:axId val="-2096568712"/>
        <c:axId val="-2096565800"/>
      </c:barChart>
      <c:catAx>
        <c:axId val="-2096568712"/>
        <c:scaling>
          <c:orientation val="minMax"/>
        </c:scaling>
        <c:delete val="0"/>
        <c:axPos val="b"/>
        <c:numFmt formatCode="General" sourceLinked="0"/>
        <c:majorTickMark val="out"/>
        <c:minorTickMark val="none"/>
        <c:tickLblPos val="nextTo"/>
        <c:crossAx val="-2096565800"/>
        <c:crosses val="autoZero"/>
        <c:auto val="1"/>
        <c:lblAlgn val="ctr"/>
        <c:lblOffset val="100"/>
        <c:noMultiLvlLbl val="0"/>
      </c:catAx>
      <c:valAx>
        <c:axId val="-2096565800"/>
        <c:scaling>
          <c:orientation val="minMax"/>
        </c:scaling>
        <c:delete val="0"/>
        <c:axPos val="l"/>
        <c:majorGridlines/>
        <c:title>
          <c:tx>
            <c:rich>
              <a:bodyPr rot="-5400000" vert="horz"/>
              <a:lstStyle/>
              <a:p>
                <a:pPr>
                  <a:defRPr/>
                </a:pPr>
                <a:r>
                  <a:rPr lang="en-US"/>
                  <a:t>kg per day</a:t>
                </a:r>
              </a:p>
            </c:rich>
          </c:tx>
          <c:layout>
            <c:manualLayout>
              <c:xMode val="edge"/>
              <c:yMode val="edge"/>
              <c:x val="1.01781170483461E-2"/>
              <c:y val="0.36551754371174699"/>
            </c:manualLayout>
          </c:layout>
          <c:overlay val="0"/>
        </c:title>
        <c:numFmt formatCode="General" sourceLinked="1"/>
        <c:majorTickMark val="out"/>
        <c:minorTickMark val="none"/>
        <c:tickLblPos val="nextTo"/>
        <c:txPr>
          <a:bodyPr/>
          <a:lstStyle/>
          <a:p>
            <a:pPr>
              <a:defRPr sz="1050"/>
            </a:pPr>
            <a:endParaRPr lang="en-US"/>
          </a:p>
        </c:txPr>
        <c:crossAx val="-2096568712"/>
        <c:crosses val="autoZero"/>
        <c:crossBetween val="between"/>
      </c:valAx>
    </c:plotArea>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2807181864364"/>
          <c:y val="4.7358834244080099E-2"/>
          <c:w val="0.72024130048260104"/>
          <c:h val="0.85487543565251101"/>
        </c:manualLayout>
      </c:layout>
      <c:barChart>
        <c:barDir val="col"/>
        <c:grouping val="clustered"/>
        <c:varyColors val="0"/>
        <c:ser>
          <c:idx val="0"/>
          <c:order val="0"/>
          <c:tx>
            <c:strRef>
              <c:f>'OVERALL RESULTS'!$B$130</c:f>
              <c:strCache>
                <c:ptCount val="1"/>
                <c:pt idx="0">
                  <c:v>Insert Ward 1 Name</c:v>
                </c:pt>
              </c:strCache>
            </c:strRef>
          </c:tx>
          <c:invertIfNegative val="0"/>
          <c:cat>
            <c:strRef>
              <c:f>'OVERALL RESULTS'!$C$104:$F$104</c:f>
              <c:strCache>
                <c:ptCount val="4"/>
                <c:pt idx="0">
                  <c:v>Food eaten by patients</c:v>
                </c:pt>
                <c:pt idx="1">
                  <c:v>Untouched food</c:v>
                </c:pt>
                <c:pt idx="2">
                  <c:v>Uneaten food</c:v>
                </c:pt>
                <c:pt idx="3">
                  <c:v>Unserved food</c:v>
                </c:pt>
              </c:strCache>
            </c:strRef>
          </c:cat>
          <c:val>
            <c:numRef>
              <c:f>'OVERALL RESULTS'!$C$130:$F$130</c:f>
              <c:numCache>
                <c:formatCode>0%</c:formatCode>
                <c:ptCount val="4"/>
                <c:pt idx="0">
                  <c:v>0</c:v>
                </c:pt>
                <c:pt idx="1">
                  <c:v>0</c:v>
                </c:pt>
                <c:pt idx="2">
                  <c:v>0</c:v>
                </c:pt>
                <c:pt idx="3">
                  <c:v>0</c:v>
                </c:pt>
              </c:numCache>
            </c:numRef>
          </c:val>
          <c:extLst>
            <c:ext xmlns:c16="http://schemas.microsoft.com/office/drawing/2014/chart" uri="{C3380CC4-5D6E-409C-BE32-E72D297353CC}">
              <c16:uniqueId val="{00000000-681E-4F2C-A3BC-779DEE86FA0E}"/>
            </c:ext>
          </c:extLst>
        </c:ser>
        <c:ser>
          <c:idx val="1"/>
          <c:order val="1"/>
          <c:tx>
            <c:strRef>
              <c:f>'OVERALL RESULTS'!$B$131</c:f>
              <c:strCache>
                <c:ptCount val="1"/>
                <c:pt idx="0">
                  <c:v>Insert Ward 2 Name</c:v>
                </c:pt>
              </c:strCache>
            </c:strRef>
          </c:tx>
          <c:invertIfNegative val="0"/>
          <c:cat>
            <c:strRef>
              <c:f>'OVERALL RESULTS'!$C$104:$F$104</c:f>
              <c:strCache>
                <c:ptCount val="4"/>
                <c:pt idx="0">
                  <c:v>Food eaten by patients</c:v>
                </c:pt>
                <c:pt idx="1">
                  <c:v>Untouched food</c:v>
                </c:pt>
                <c:pt idx="2">
                  <c:v>Uneaten food</c:v>
                </c:pt>
                <c:pt idx="3">
                  <c:v>Unserved food</c:v>
                </c:pt>
              </c:strCache>
            </c:strRef>
          </c:cat>
          <c:val>
            <c:numRef>
              <c:f>'OVERALL RESULTS'!$C$131:$F$131</c:f>
              <c:numCache>
                <c:formatCode>0%</c:formatCode>
                <c:ptCount val="4"/>
                <c:pt idx="0">
                  <c:v>0</c:v>
                </c:pt>
                <c:pt idx="1">
                  <c:v>0</c:v>
                </c:pt>
                <c:pt idx="2">
                  <c:v>0</c:v>
                </c:pt>
                <c:pt idx="3">
                  <c:v>0</c:v>
                </c:pt>
              </c:numCache>
            </c:numRef>
          </c:val>
          <c:extLst>
            <c:ext xmlns:c16="http://schemas.microsoft.com/office/drawing/2014/chart" uri="{C3380CC4-5D6E-409C-BE32-E72D297353CC}">
              <c16:uniqueId val="{00000001-681E-4F2C-A3BC-779DEE86FA0E}"/>
            </c:ext>
          </c:extLst>
        </c:ser>
        <c:ser>
          <c:idx val="2"/>
          <c:order val="2"/>
          <c:tx>
            <c:strRef>
              <c:f>'OVERALL RESULTS'!$B$132</c:f>
              <c:strCache>
                <c:ptCount val="1"/>
                <c:pt idx="0">
                  <c:v>Insert Ward 3 Name</c:v>
                </c:pt>
              </c:strCache>
            </c:strRef>
          </c:tx>
          <c:invertIfNegative val="0"/>
          <c:cat>
            <c:strRef>
              <c:f>'OVERALL RESULTS'!$C$104:$F$104</c:f>
              <c:strCache>
                <c:ptCount val="4"/>
                <c:pt idx="0">
                  <c:v>Food eaten by patients</c:v>
                </c:pt>
                <c:pt idx="1">
                  <c:v>Untouched food</c:v>
                </c:pt>
                <c:pt idx="2">
                  <c:v>Uneaten food</c:v>
                </c:pt>
                <c:pt idx="3">
                  <c:v>Unserved food</c:v>
                </c:pt>
              </c:strCache>
            </c:strRef>
          </c:cat>
          <c:val>
            <c:numRef>
              <c:f>'OVERALL RESULTS'!$C$132:$F$132</c:f>
              <c:numCache>
                <c:formatCode>0%</c:formatCode>
                <c:ptCount val="4"/>
                <c:pt idx="0">
                  <c:v>0</c:v>
                </c:pt>
                <c:pt idx="1">
                  <c:v>0</c:v>
                </c:pt>
                <c:pt idx="2">
                  <c:v>0</c:v>
                </c:pt>
                <c:pt idx="3">
                  <c:v>0</c:v>
                </c:pt>
              </c:numCache>
            </c:numRef>
          </c:val>
          <c:extLst>
            <c:ext xmlns:c16="http://schemas.microsoft.com/office/drawing/2014/chart" uri="{C3380CC4-5D6E-409C-BE32-E72D297353CC}">
              <c16:uniqueId val="{00000002-681E-4F2C-A3BC-779DEE86FA0E}"/>
            </c:ext>
          </c:extLst>
        </c:ser>
        <c:ser>
          <c:idx val="3"/>
          <c:order val="3"/>
          <c:tx>
            <c:strRef>
              <c:f>'OVERALL RESULTS'!$B$133</c:f>
              <c:strCache>
                <c:ptCount val="1"/>
                <c:pt idx="0">
                  <c:v>Insert Ward 4 Name</c:v>
                </c:pt>
              </c:strCache>
            </c:strRef>
          </c:tx>
          <c:invertIfNegative val="0"/>
          <c:cat>
            <c:strRef>
              <c:f>'OVERALL RESULTS'!$C$104:$F$104</c:f>
              <c:strCache>
                <c:ptCount val="4"/>
                <c:pt idx="0">
                  <c:v>Food eaten by patients</c:v>
                </c:pt>
                <c:pt idx="1">
                  <c:v>Untouched food</c:v>
                </c:pt>
                <c:pt idx="2">
                  <c:v>Uneaten food</c:v>
                </c:pt>
                <c:pt idx="3">
                  <c:v>Unserved food</c:v>
                </c:pt>
              </c:strCache>
            </c:strRef>
          </c:cat>
          <c:val>
            <c:numRef>
              <c:f>'OVERALL RESULTS'!$C$133:$F$133</c:f>
              <c:numCache>
                <c:formatCode>0%</c:formatCode>
                <c:ptCount val="4"/>
                <c:pt idx="0">
                  <c:v>0</c:v>
                </c:pt>
                <c:pt idx="1">
                  <c:v>0</c:v>
                </c:pt>
                <c:pt idx="2">
                  <c:v>0</c:v>
                </c:pt>
                <c:pt idx="3">
                  <c:v>0</c:v>
                </c:pt>
              </c:numCache>
            </c:numRef>
          </c:val>
          <c:extLst>
            <c:ext xmlns:c16="http://schemas.microsoft.com/office/drawing/2014/chart" uri="{C3380CC4-5D6E-409C-BE32-E72D297353CC}">
              <c16:uniqueId val="{00000003-681E-4F2C-A3BC-779DEE86FA0E}"/>
            </c:ext>
          </c:extLst>
        </c:ser>
        <c:ser>
          <c:idx val="4"/>
          <c:order val="4"/>
          <c:tx>
            <c:strRef>
              <c:f>'OVERALL RESULTS'!$B$134</c:f>
              <c:strCache>
                <c:ptCount val="1"/>
                <c:pt idx="0">
                  <c:v>Insert Ward 5 Name</c:v>
                </c:pt>
              </c:strCache>
            </c:strRef>
          </c:tx>
          <c:invertIfNegative val="0"/>
          <c:cat>
            <c:strRef>
              <c:f>'OVERALL RESULTS'!$C$104:$F$104</c:f>
              <c:strCache>
                <c:ptCount val="4"/>
                <c:pt idx="0">
                  <c:v>Food eaten by patients</c:v>
                </c:pt>
                <c:pt idx="1">
                  <c:v>Untouched food</c:v>
                </c:pt>
                <c:pt idx="2">
                  <c:v>Uneaten food</c:v>
                </c:pt>
                <c:pt idx="3">
                  <c:v>Unserved food</c:v>
                </c:pt>
              </c:strCache>
            </c:strRef>
          </c:cat>
          <c:val>
            <c:numRef>
              <c:f>'OVERALL RESULTS'!$C$134:$F$134</c:f>
              <c:numCache>
                <c:formatCode>0%</c:formatCode>
                <c:ptCount val="4"/>
                <c:pt idx="0">
                  <c:v>0</c:v>
                </c:pt>
                <c:pt idx="1">
                  <c:v>0</c:v>
                </c:pt>
                <c:pt idx="2">
                  <c:v>0</c:v>
                </c:pt>
                <c:pt idx="3">
                  <c:v>0</c:v>
                </c:pt>
              </c:numCache>
            </c:numRef>
          </c:val>
          <c:extLst>
            <c:ext xmlns:c16="http://schemas.microsoft.com/office/drawing/2014/chart" uri="{C3380CC4-5D6E-409C-BE32-E72D297353CC}">
              <c16:uniqueId val="{00000004-681E-4F2C-A3BC-779DEE86FA0E}"/>
            </c:ext>
          </c:extLst>
        </c:ser>
        <c:ser>
          <c:idx val="5"/>
          <c:order val="5"/>
          <c:tx>
            <c:strRef>
              <c:f>'OVERALL RESULTS'!$B$135</c:f>
              <c:strCache>
                <c:ptCount val="1"/>
                <c:pt idx="0">
                  <c:v>All - average</c:v>
                </c:pt>
              </c:strCache>
            </c:strRef>
          </c:tx>
          <c:invertIfNegative val="0"/>
          <c:cat>
            <c:strRef>
              <c:f>'OVERALL RESULTS'!$C$104:$F$104</c:f>
              <c:strCache>
                <c:ptCount val="4"/>
                <c:pt idx="0">
                  <c:v>Food eaten by patients</c:v>
                </c:pt>
                <c:pt idx="1">
                  <c:v>Untouched food</c:v>
                </c:pt>
                <c:pt idx="2">
                  <c:v>Uneaten food</c:v>
                </c:pt>
                <c:pt idx="3">
                  <c:v>Unserved food</c:v>
                </c:pt>
              </c:strCache>
            </c:strRef>
          </c:cat>
          <c:val>
            <c:numRef>
              <c:f>'OVERALL RESULTS'!$C$135:$F$135</c:f>
              <c:numCache>
                <c:formatCode>0%</c:formatCode>
                <c:ptCount val="4"/>
                <c:pt idx="0">
                  <c:v>0</c:v>
                </c:pt>
                <c:pt idx="1">
                  <c:v>0</c:v>
                </c:pt>
                <c:pt idx="2">
                  <c:v>0</c:v>
                </c:pt>
                <c:pt idx="3">
                  <c:v>0</c:v>
                </c:pt>
              </c:numCache>
            </c:numRef>
          </c:val>
          <c:extLst>
            <c:ext xmlns:c16="http://schemas.microsoft.com/office/drawing/2014/chart" uri="{C3380CC4-5D6E-409C-BE32-E72D297353CC}">
              <c16:uniqueId val="{00000005-681E-4F2C-A3BC-779DEE86FA0E}"/>
            </c:ext>
          </c:extLst>
        </c:ser>
        <c:dLbls>
          <c:showLegendKey val="0"/>
          <c:showVal val="0"/>
          <c:showCatName val="0"/>
          <c:showSerName val="0"/>
          <c:showPercent val="0"/>
          <c:showBubbleSize val="0"/>
        </c:dLbls>
        <c:gapWidth val="150"/>
        <c:axId val="-2136815944"/>
        <c:axId val="-2136816872"/>
      </c:barChart>
      <c:catAx>
        <c:axId val="-2136815944"/>
        <c:scaling>
          <c:orientation val="minMax"/>
        </c:scaling>
        <c:delete val="0"/>
        <c:axPos val="b"/>
        <c:numFmt formatCode="General" sourceLinked="0"/>
        <c:majorTickMark val="out"/>
        <c:minorTickMark val="none"/>
        <c:tickLblPos val="nextTo"/>
        <c:crossAx val="-2136816872"/>
        <c:crosses val="autoZero"/>
        <c:auto val="1"/>
        <c:lblAlgn val="ctr"/>
        <c:lblOffset val="100"/>
        <c:noMultiLvlLbl val="0"/>
      </c:catAx>
      <c:valAx>
        <c:axId val="-2136816872"/>
        <c:scaling>
          <c:orientation val="minMax"/>
        </c:scaling>
        <c:delete val="0"/>
        <c:axPos val="l"/>
        <c:majorGridlines/>
        <c:title>
          <c:tx>
            <c:rich>
              <a:bodyPr rot="-5400000" vert="horz"/>
              <a:lstStyle/>
              <a:p>
                <a:pPr>
                  <a:defRPr/>
                </a:pPr>
                <a:r>
                  <a:rPr lang="en-US"/>
                  <a:t>kg per day</a:t>
                </a:r>
              </a:p>
            </c:rich>
          </c:tx>
          <c:layout>
            <c:manualLayout>
              <c:xMode val="edge"/>
              <c:yMode val="edge"/>
              <c:x val="4.11522633744856E-3"/>
              <c:y val="0.334809850896298"/>
            </c:manualLayout>
          </c:layout>
          <c:overlay val="0"/>
        </c:title>
        <c:numFmt formatCode="0%" sourceLinked="1"/>
        <c:majorTickMark val="out"/>
        <c:minorTickMark val="none"/>
        <c:tickLblPos val="nextTo"/>
        <c:crossAx val="-2136815944"/>
        <c:crosses val="autoZero"/>
        <c:crossBetween val="between"/>
      </c:valAx>
    </c:plotArea>
    <c:legend>
      <c:legendPos val="r"/>
      <c:layout>
        <c:manualLayout>
          <c:xMode val="edge"/>
          <c:yMode val="edge"/>
          <c:x val="0.83506461137922305"/>
          <c:y val="0.27964889634697299"/>
          <c:w val="0.164935388620777"/>
          <c:h val="0.44070220730605397"/>
        </c:manualLayout>
      </c:layout>
      <c:overlay val="0"/>
    </c:legend>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overlay val="0"/>
    </c:title>
    <c:autoTitleDeleted val="0"/>
    <c:plotArea>
      <c:layout/>
      <c:barChart>
        <c:barDir val="col"/>
        <c:grouping val="clustered"/>
        <c:varyColors val="0"/>
        <c:ser>
          <c:idx val="0"/>
          <c:order val="0"/>
          <c:tx>
            <c:v>Unopened condiments</c:v>
          </c:tx>
          <c:invertIfNegative val="0"/>
          <c:cat>
            <c:strRef>
              <c:f>'OVERALL RESULTS'!$B$149:$B$154</c:f>
              <c:strCache>
                <c:ptCount val="6"/>
                <c:pt idx="0">
                  <c:v>Insert Ward 1 Name</c:v>
                </c:pt>
                <c:pt idx="1">
                  <c:v>Insert Ward 2 Name</c:v>
                </c:pt>
                <c:pt idx="2">
                  <c:v>Insert Ward 3 Name</c:v>
                </c:pt>
                <c:pt idx="3">
                  <c:v>Insert Ward 4 Name</c:v>
                </c:pt>
                <c:pt idx="4">
                  <c:v>Insert Ward 5 Name</c:v>
                </c:pt>
                <c:pt idx="5">
                  <c:v>All - average</c:v>
                </c:pt>
              </c:strCache>
            </c:strRef>
          </c:cat>
          <c:val>
            <c:numRef>
              <c:f>'OVERALL RESULTS'!$F$149:$F$154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6AF-4AD6-AE58-5FD96340F934}"/>
            </c:ext>
          </c:extLst>
        </c:ser>
        <c:dLbls>
          <c:showLegendKey val="0"/>
          <c:showVal val="0"/>
          <c:showCatName val="0"/>
          <c:showSerName val="0"/>
          <c:showPercent val="0"/>
          <c:showBubbleSize val="0"/>
        </c:dLbls>
        <c:gapWidth val="150"/>
        <c:axId val="-2136762248"/>
        <c:axId val="-2136759240"/>
      </c:barChart>
      <c:catAx>
        <c:axId val="-2136762248"/>
        <c:scaling>
          <c:orientation val="minMax"/>
        </c:scaling>
        <c:delete val="0"/>
        <c:axPos val="b"/>
        <c:numFmt formatCode="General" sourceLinked="0"/>
        <c:majorTickMark val="out"/>
        <c:minorTickMark val="none"/>
        <c:tickLblPos val="nextTo"/>
        <c:crossAx val="-2136759240"/>
        <c:crosses val="autoZero"/>
        <c:auto val="1"/>
        <c:lblAlgn val="ctr"/>
        <c:lblOffset val="100"/>
        <c:noMultiLvlLbl val="0"/>
      </c:catAx>
      <c:valAx>
        <c:axId val="-2136759240"/>
        <c:scaling>
          <c:orientation val="minMax"/>
        </c:scaling>
        <c:delete val="0"/>
        <c:axPos val="l"/>
        <c:majorGridlines/>
        <c:numFmt formatCode="General" sourceLinked="1"/>
        <c:majorTickMark val="out"/>
        <c:minorTickMark val="none"/>
        <c:tickLblPos val="nextTo"/>
        <c:crossAx val="-2136762248"/>
        <c:crosses val="autoZero"/>
        <c:crossBetween val="between"/>
      </c:valAx>
    </c:plotArea>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tx>
            <c:strRef>
              <c:f>'OVERALL RESULTS'!$B$169</c:f>
              <c:strCache>
                <c:ptCount val="1"/>
                <c:pt idx="0">
                  <c:v>Insert Ward 1 Name</c:v>
                </c:pt>
              </c:strCache>
            </c:strRef>
          </c:tx>
          <c:invertIfNegative val="0"/>
          <c:cat>
            <c:strRef>
              <c:f>'OVERALL RESULTS'!$C$168:$K$168</c:f>
              <c:strCache>
                <c:ptCount val="9"/>
                <c:pt idx="0">
                  <c:v>Butter</c:v>
                </c:pt>
                <c:pt idx="1">
                  <c:v>Low Low</c:v>
                </c:pt>
                <c:pt idx="2">
                  <c:v>Jam </c:v>
                </c:pt>
                <c:pt idx="3">
                  <c:v>Marmalade</c:v>
                </c:pt>
                <c:pt idx="4">
                  <c:v>Pepper</c:v>
                </c:pt>
                <c:pt idx="5">
                  <c:v>Salt</c:v>
                </c:pt>
                <c:pt idx="6">
                  <c:v>Sugar</c:v>
                </c:pt>
                <c:pt idx="7">
                  <c:v>Condiment 8</c:v>
                </c:pt>
                <c:pt idx="8">
                  <c:v>Condiment 9</c:v>
                </c:pt>
              </c:strCache>
            </c:strRef>
          </c:cat>
          <c:val>
            <c:numRef>
              <c:f>'OVERALL RESULTS'!$C$169:$K$169</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C0C8-4A25-BF2F-8C18D43B3EB7}"/>
            </c:ext>
          </c:extLst>
        </c:ser>
        <c:ser>
          <c:idx val="1"/>
          <c:order val="1"/>
          <c:tx>
            <c:strRef>
              <c:f>'OVERALL RESULTS'!$B$170</c:f>
              <c:strCache>
                <c:ptCount val="1"/>
                <c:pt idx="0">
                  <c:v>Insert Ward 2 Name</c:v>
                </c:pt>
              </c:strCache>
            </c:strRef>
          </c:tx>
          <c:invertIfNegative val="0"/>
          <c:cat>
            <c:strRef>
              <c:f>'OVERALL RESULTS'!$C$168:$K$168</c:f>
              <c:strCache>
                <c:ptCount val="9"/>
                <c:pt idx="0">
                  <c:v>Butter</c:v>
                </c:pt>
                <c:pt idx="1">
                  <c:v>Low Low</c:v>
                </c:pt>
                <c:pt idx="2">
                  <c:v>Jam </c:v>
                </c:pt>
                <c:pt idx="3">
                  <c:v>Marmalade</c:v>
                </c:pt>
                <c:pt idx="4">
                  <c:v>Pepper</c:v>
                </c:pt>
                <c:pt idx="5">
                  <c:v>Salt</c:v>
                </c:pt>
                <c:pt idx="6">
                  <c:v>Sugar</c:v>
                </c:pt>
                <c:pt idx="7">
                  <c:v>Condiment 8</c:v>
                </c:pt>
                <c:pt idx="8">
                  <c:v>Condiment 9</c:v>
                </c:pt>
              </c:strCache>
            </c:strRef>
          </c:cat>
          <c:val>
            <c:numRef>
              <c:f>'OVERALL RESULTS'!$C$170:$K$170</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C0C8-4A25-BF2F-8C18D43B3EB7}"/>
            </c:ext>
          </c:extLst>
        </c:ser>
        <c:ser>
          <c:idx val="2"/>
          <c:order val="2"/>
          <c:tx>
            <c:strRef>
              <c:f>'OVERALL RESULTS'!$B$171</c:f>
              <c:strCache>
                <c:ptCount val="1"/>
                <c:pt idx="0">
                  <c:v>Insert Ward 3 Name</c:v>
                </c:pt>
              </c:strCache>
            </c:strRef>
          </c:tx>
          <c:invertIfNegative val="0"/>
          <c:cat>
            <c:strRef>
              <c:f>'OVERALL RESULTS'!$C$168:$K$168</c:f>
              <c:strCache>
                <c:ptCount val="9"/>
                <c:pt idx="0">
                  <c:v>Butter</c:v>
                </c:pt>
                <c:pt idx="1">
                  <c:v>Low Low</c:v>
                </c:pt>
                <c:pt idx="2">
                  <c:v>Jam </c:v>
                </c:pt>
                <c:pt idx="3">
                  <c:v>Marmalade</c:v>
                </c:pt>
                <c:pt idx="4">
                  <c:v>Pepper</c:v>
                </c:pt>
                <c:pt idx="5">
                  <c:v>Salt</c:v>
                </c:pt>
                <c:pt idx="6">
                  <c:v>Sugar</c:v>
                </c:pt>
                <c:pt idx="7">
                  <c:v>Condiment 8</c:v>
                </c:pt>
                <c:pt idx="8">
                  <c:v>Condiment 9</c:v>
                </c:pt>
              </c:strCache>
            </c:strRef>
          </c:cat>
          <c:val>
            <c:numRef>
              <c:f>'OVERALL RESULTS'!$C$171:$K$171</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C0C8-4A25-BF2F-8C18D43B3EB7}"/>
            </c:ext>
          </c:extLst>
        </c:ser>
        <c:ser>
          <c:idx val="3"/>
          <c:order val="3"/>
          <c:tx>
            <c:strRef>
              <c:f>'OVERALL RESULTS'!$B$172</c:f>
              <c:strCache>
                <c:ptCount val="1"/>
                <c:pt idx="0">
                  <c:v>Insert Ward 4 Name</c:v>
                </c:pt>
              </c:strCache>
            </c:strRef>
          </c:tx>
          <c:invertIfNegative val="0"/>
          <c:cat>
            <c:strRef>
              <c:f>'OVERALL RESULTS'!$C$168:$K$168</c:f>
              <c:strCache>
                <c:ptCount val="9"/>
                <c:pt idx="0">
                  <c:v>Butter</c:v>
                </c:pt>
                <c:pt idx="1">
                  <c:v>Low Low</c:v>
                </c:pt>
                <c:pt idx="2">
                  <c:v>Jam </c:v>
                </c:pt>
                <c:pt idx="3">
                  <c:v>Marmalade</c:v>
                </c:pt>
                <c:pt idx="4">
                  <c:v>Pepper</c:v>
                </c:pt>
                <c:pt idx="5">
                  <c:v>Salt</c:v>
                </c:pt>
                <c:pt idx="6">
                  <c:v>Sugar</c:v>
                </c:pt>
                <c:pt idx="7">
                  <c:v>Condiment 8</c:v>
                </c:pt>
                <c:pt idx="8">
                  <c:v>Condiment 9</c:v>
                </c:pt>
              </c:strCache>
            </c:strRef>
          </c:cat>
          <c:val>
            <c:numRef>
              <c:f>'OVERALL RESULTS'!$C$172:$K$172</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C0C8-4A25-BF2F-8C18D43B3EB7}"/>
            </c:ext>
          </c:extLst>
        </c:ser>
        <c:ser>
          <c:idx val="4"/>
          <c:order val="4"/>
          <c:tx>
            <c:strRef>
              <c:f>'OVERALL RESULTS'!$B$173</c:f>
              <c:strCache>
                <c:ptCount val="1"/>
                <c:pt idx="0">
                  <c:v>Insert Ward 5 Name</c:v>
                </c:pt>
              </c:strCache>
            </c:strRef>
          </c:tx>
          <c:invertIfNegative val="0"/>
          <c:cat>
            <c:strRef>
              <c:f>'OVERALL RESULTS'!$C$168:$K$168</c:f>
              <c:strCache>
                <c:ptCount val="9"/>
                <c:pt idx="0">
                  <c:v>Butter</c:v>
                </c:pt>
                <c:pt idx="1">
                  <c:v>Low Low</c:v>
                </c:pt>
                <c:pt idx="2">
                  <c:v>Jam </c:v>
                </c:pt>
                <c:pt idx="3">
                  <c:v>Marmalade</c:v>
                </c:pt>
                <c:pt idx="4">
                  <c:v>Pepper</c:v>
                </c:pt>
                <c:pt idx="5">
                  <c:v>Salt</c:v>
                </c:pt>
                <c:pt idx="6">
                  <c:v>Sugar</c:v>
                </c:pt>
                <c:pt idx="7">
                  <c:v>Condiment 8</c:v>
                </c:pt>
                <c:pt idx="8">
                  <c:v>Condiment 9</c:v>
                </c:pt>
              </c:strCache>
            </c:strRef>
          </c:cat>
          <c:val>
            <c:numRef>
              <c:f>'OVERALL RESULTS'!$C$173:$K$173</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C0C8-4A25-BF2F-8C18D43B3EB7}"/>
            </c:ext>
          </c:extLst>
        </c:ser>
        <c:ser>
          <c:idx val="5"/>
          <c:order val="5"/>
          <c:tx>
            <c:strRef>
              <c:f>'OVERALL RESULTS'!$B$174</c:f>
              <c:strCache>
                <c:ptCount val="1"/>
                <c:pt idx="0">
                  <c:v>All - average</c:v>
                </c:pt>
              </c:strCache>
            </c:strRef>
          </c:tx>
          <c:invertIfNegative val="0"/>
          <c:cat>
            <c:strRef>
              <c:f>'OVERALL RESULTS'!$C$168:$K$168</c:f>
              <c:strCache>
                <c:ptCount val="9"/>
                <c:pt idx="0">
                  <c:v>Butter</c:v>
                </c:pt>
                <c:pt idx="1">
                  <c:v>Low Low</c:v>
                </c:pt>
                <c:pt idx="2">
                  <c:v>Jam </c:v>
                </c:pt>
                <c:pt idx="3">
                  <c:v>Marmalade</c:v>
                </c:pt>
                <c:pt idx="4">
                  <c:v>Pepper</c:v>
                </c:pt>
                <c:pt idx="5">
                  <c:v>Salt</c:v>
                </c:pt>
                <c:pt idx="6">
                  <c:v>Sugar</c:v>
                </c:pt>
                <c:pt idx="7">
                  <c:v>Condiment 8</c:v>
                </c:pt>
                <c:pt idx="8">
                  <c:v>Condiment 9</c:v>
                </c:pt>
              </c:strCache>
            </c:strRef>
          </c:cat>
          <c:val>
            <c:numRef>
              <c:f>'OVERALL RESULTS'!$C$174:$K$174</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C0C8-4A25-BF2F-8C18D43B3EB7}"/>
            </c:ext>
          </c:extLst>
        </c:ser>
        <c:dLbls>
          <c:showLegendKey val="0"/>
          <c:showVal val="0"/>
          <c:showCatName val="0"/>
          <c:showSerName val="0"/>
          <c:showPercent val="0"/>
          <c:showBubbleSize val="0"/>
        </c:dLbls>
        <c:gapWidth val="150"/>
        <c:axId val="-2133795992"/>
        <c:axId val="-2133783960"/>
      </c:barChart>
      <c:catAx>
        <c:axId val="-2133795992"/>
        <c:scaling>
          <c:orientation val="minMax"/>
        </c:scaling>
        <c:delete val="0"/>
        <c:axPos val="b"/>
        <c:numFmt formatCode="General" sourceLinked="0"/>
        <c:majorTickMark val="out"/>
        <c:minorTickMark val="none"/>
        <c:tickLblPos val="nextTo"/>
        <c:crossAx val="-2133783960"/>
        <c:crosses val="autoZero"/>
        <c:auto val="1"/>
        <c:lblAlgn val="ctr"/>
        <c:lblOffset val="100"/>
        <c:noMultiLvlLbl val="0"/>
      </c:catAx>
      <c:valAx>
        <c:axId val="-2133783960"/>
        <c:scaling>
          <c:orientation val="minMax"/>
        </c:scaling>
        <c:delete val="0"/>
        <c:axPos val="l"/>
        <c:majorGridlines/>
        <c:numFmt formatCode="0%" sourceLinked="1"/>
        <c:majorTickMark val="out"/>
        <c:minorTickMark val="none"/>
        <c:tickLblPos val="nextTo"/>
        <c:crossAx val="-2133795992"/>
        <c:crosses val="autoZero"/>
        <c:crossBetween val="between"/>
      </c:valAx>
    </c:plotArea>
    <c:legend>
      <c:legendPos val="r"/>
      <c:overlay val="0"/>
    </c:legend>
    <c:plotVisOnly val="1"/>
    <c:dispBlanksAs val="gap"/>
    <c:showDLblsOverMax val="0"/>
  </c:chart>
  <c:spPr>
    <a:ln>
      <a:solidFill>
        <a:schemeClr val="tx1"/>
      </a:solidFill>
    </a:ln>
  </c:spPr>
  <c:txPr>
    <a:bodyPr/>
    <a:lstStyle/>
    <a:p>
      <a:pPr>
        <a:defRPr sz="1000">
          <a:latin typeface="Arial"/>
          <a:cs typeface="Arial"/>
        </a:defRPr>
      </a:pPr>
      <a:endParaRPr lang="en-US"/>
    </a:p>
  </c:txPr>
  <c:printSettings>
    <c:headerFooter/>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6.4641732283464606E-2"/>
          <c:y val="3.7037037037037E-2"/>
          <c:w val="0.55555555555555602"/>
          <c:h val="0.92592592592592604"/>
        </c:manualLayout>
      </c:layout>
      <c:pieChart>
        <c:varyColors val="1"/>
        <c:ser>
          <c:idx val="0"/>
          <c:order val="0"/>
          <c:cat>
            <c:strRef>
              <c:f>('Calculation sheets'!$B$68:$AB$68,'Calculation sheets'!$B$99:$AB$99,'Calculation sheets'!$B$130:$AB$130,'Calculation sheets'!$B$161:$AB$161)</c:f>
              <c:strCache>
                <c:ptCount val="4"/>
                <c:pt idx="0">
                  <c:v>% of food provided that was eaten</c:v>
                </c:pt>
                <c:pt idx="1">
                  <c:v>% of food provided that was unserved</c:v>
                </c:pt>
                <c:pt idx="2">
                  <c:v>% of food provided that was uneaten</c:v>
                </c:pt>
                <c:pt idx="3">
                  <c:v>% of food provided that was untouched</c:v>
                </c:pt>
              </c:strCache>
            </c:strRef>
          </c:cat>
          <c:val>
            <c:numRef>
              <c:f>('Calculation sheets'!$B$96,'Calculation sheets'!$B$127,'Calculation sheets'!$B$158,'Calculation sheets'!$B$189)</c:f>
              <c:numCache>
                <c:formatCode>General</c:formatCode>
                <c:ptCount val="4"/>
                <c:pt idx="0" formatCode="0%">
                  <c:v>0</c:v>
                </c:pt>
                <c:pt idx="1">
                  <c:v>0</c:v>
                </c:pt>
                <c:pt idx="2" formatCode="0%">
                  <c:v>0</c:v>
                </c:pt>
                <c:pt idx="3" formatCode="0%">
                  <c:v>0</c:v>
                </c:pt>
              </c:numCache>
            </c:numRef>
          </c:val>
          <c:extLst>
            <c:ext xmlns:c16="http://schemas.microsoft.com/office/drawing/2014/chart" uri="{C3380CC4-5D6E-409C-BE32-E72D297353CC}">
              <c16:uniqueId val="{00000000-79DC-422A-A752-A52F4DA2F498}"/>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5706146106736696"/>
          <c:y val="0.200701370662001"/>
          <c:w val="0.34293853893263299"/>
          <c:h val="0.65415281423155403"/>
        </c:manualLayout>
      </c:layout>
      <c:overlay val="0"/>
      <c:txPr>
        <a:bodyPr/>
        <a:lstStyle/>
        <a:p>
          <a:pPr rtl="0">
            <a:defRPr/>
          </a:pPr>
          <a:endParaRPr lang="en-US"/>
        </a:p>
      </c:txPr>
    </c:legend>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6.4641732283464606E-2"/>
          <c:y val="2.3148148148148098E-2"/>
          <c:w val="0.57499999999999996"/>
          <c:h val="0.95833333333333304"/>
        </c:manualLayout>
      </c:layout>
      <c:pieChart>
        <c:varyColors val="1"/>
        <c:ser>
          <c:idx val="0"/>
          <c:order val="0"/>
          <c:cat>
            <c:strRef>
              <c:f>('Calculation sheets'!$B$68:$AB$68,'Calculation sheets'!$B$99:$AB$99,'Calculation sheets'!$B$130:$AB$130,'Calculation sheets'!$B$161:$AB$161)</c:f>
              <c:strCache>
                <c:ptCount val="4"/>
                <c:pt idx="0">
                  <c:v>% of food provided that was eaten</c:v>
                </c:pt>
                <c:pt idx="1">
                  <c:v>% of food provided that was unserved</c:v>
                </c:pt>
                <c:pt idx="2">
                  <c:v>% of food provided that was uneaten</c:v>
                </c:pt>
                <c:pt idx="3">
                  <c:v>% of food provided that was untouched</c:v>
                </c:pt>
              </c:strCache>
            </c:strRef>
          </c:cat>
          <c:val>
            <c:numRef>
              <c:f>('Calculation sheets'!$C$96,'Calculation sheets'!$C$127,'Calculation sheets'!$C$158,'Calculation sheets'!$C$189)</c:f>
              <c:numCache>
                <c:formatCode>General</c:formatCode>
                <c:ptCount val="4"/>
                <c:pt idx="0" formatCode="0%">
                  <c:v>0</c:v>
                </c:pt>
                <c:pt idx="1">
                  <c:v>0</c:v>
                </c:pt>
                <c:pt idx="2" formatCode="0%">
                  <c:v>0</c:v>
                </c:pt>
                <c:pt idx="3" formatCode="0%">
                  <c:v>0</c:v>
                </c:pt>
              </c:numCache>
            </c:numRef>
          </c:val>
          <c:extLst>
            <c:ext xmlns:c16="http://schemas.microsoft.com/office/drawing/2014/chart" uri="{C3380CC4-5D6E-409C-BE32-E72D297353CC}">
              <c16:uniqueId val="{00000000-2F6F-4208-881F-E9D97C61202D}"/>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6505905511811"/>
          <c:y val="0.200701370662001"/>
          <c:w val="0.32071631671041101"/>
          <c:h val="0.68193059200933204"/>
        </c:manualLayout>
      </c:layout>
      <c:overlay val="0"/>
      <c:txPr>
        <a:bodyPr/>
        <a:lstStyle/>
        <a:p>
          <a:pPr rtl="0">
            <a:defRPr/>
          </a:pPr>
          <a:endParaRPr lang="en-US"/>
        </a:p>
      </c:txPr>
    </c:legend>
    <c:plotVisOnly val="1"/>
    <c:dispBlanksAs val="gap"/>
    <c:showDLblsOverMax val="0"/>
  </c:chart>
  <c:spPr>
    <a:ln>
      <a:solidFill>
        <a:srgbClr val="000000"/>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6.4641732283464606E-2"/>
          <c:y val="3.7037037037037E-2"/>
          <c:w val="0.55555555555555602"/>
          <c:h val="0.92592592592592604"/>
        </c:manualLayout>
      </c:layout>
      <c:pieChart>
        <c:varyColors val="1"/>
        <c:ser>
          <c:idx val="0"/>
          <c:order val="0"/>
          <c:cat>
            <c:strRef>
              <c:f>('Calculation sheets'!$B$68:$AB$68,'Calculation sheets'!$B$99:$AB$99,'Calculation sheets'!$B$130:$AB$130,'Calculation sheets'!$B$161:$AB$161)</c:f>
              <c:strCache>
                <c:ptCount val="4"/>
                <c:pt idx="0">
                  <c:v>% of food provided that was eaten</c:v>
                </c:pt>
                <c:pt idx="1">
                  <c:v>% of food provided that was unserved</c:v>
                </c:pt>
                <c:pt idx="2">
                  <c:v>% of food provided that was uneaten</c:v>
                </c:pt>
                <c:pt idx="3">
                  <c:v>% of food provided that was untouched</c:v>
                </c:pt>
              </c:strCache>
            </c:strRef>
          </c:cat>
          <c:val>
            <c:numRef>
              <c:f>('Calculation sheets'!$D$96,'Calculation sheets'!$D$127,'Calculation sheets'!$D$158,'Calculation sheets'!$D$189)</c:f>
              <c:numCache>
                <c:formatCode>General</c:formatCode>
                <c:ptCount val="4"/>
                <c:pt idx="0" formatCode="0%">
                  <c:v>0</c:v>
                </c:pt>
                <c:pt idx="1">
                  <c:v>0</c:v>
                </c:pt>
                <c:pt idx="2" formatCode="0%">
                  <c:v>0</c:v>
                </c:pt>
                <c:pt idx="3" formatCode="0%">
                  <c:v>0</c:v>
                </c:pt>
              </c:numCache>
            </c:numRef>
          </c:val>
          <c:extLst>
            <c:ext xmlns:c16="http://schemas.microsoft.com/office/drawing/2014/chart" uri="{C3380CC4-5D6E-409C-BE32-E72D297353CC}">
              <c16:uniqueId val="{00000000-0559-4A6B-A31C-0A9030A6B5F8}"/>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5706146106736696"/>
          <c:y val="0.200701370662001"/>
          <c:w val="0.34293853893263299"/>
          <c:h val="0.65415281423155403"/>
        </c:manualLayout>
      </c:layout>
      <c:overlay val="0"/>
      <c:txPr>
        <a:bodyPr/>
        <a:lstStyle/>
        <a:p>
          <a:pPr rtl="0">
            <a:defRPr/>
          </a:pPr>
          <a:endParaRPr lang="en-US"/>
        </a:p>
      </c:txPr>
    </c:legend>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6.4641732283464606E-2"/>
          <c:y val="3.7037037037037E-2"/>
          <c:w val="0.55555555555555602"/>
          <c:h val="0.92592592592592604"/>
        </c:manualLayout>
      </c:layout>
      <c:pieChart>
        <c:varyColors val="1"/>
        <c:ser>
          <c:idx val="0"/>
          <c:order val="0"/>
          <c:cat>
            <c:strRef>
              <c:f>('Calculation sheets'!$B$68:$AB$68,'Calculation sheets'!$B$99:$AB$99,'Calculation sheets'!$B$130:$AB$130,'Calculation sheets'!$B$161:$AB$161)</c:f>
              <c:strCache>
                <c:ptCount val="4"/>
                <c:pt idx="0">
                  <c:v>% of food provided that was eaten</c:v>
                </c:pt>
                <c:pt idx="1">
                  <c:v>% of food provided that was unserved</c:v>
                </c:pt>
                <c:pt idx="2">
                  <c:v>% of food provided that was uneaten</c:v>
                </c:pt>
                <c:pt idx="3">
                  <c:v>% of food provided that was untouched</c:v>
                </c:pt>
              </c:strCache>
            </c:strRef>
          </c:cat>
          <c:val>
            <c:numRef>
              <c:f>('Calculation sheets'!$E$96,'Calculation sheets'!$E$127,'Calculation sheets'!$E$158,'Calculation sheets'!$E$189)</c:f>
              <c:numCache>
                <c:formatCode>General</c:formatCode>
                <c:ptCount val="4"/>
                <c:pt idx="0" formatCode="0%">
                  <c:v>0</c:v>
                </c:pt>
                <c:pt idx="1">
                  <c:v>0</c:v>
                </c:pt>
                <c:pt idx="2" formatCode="0%">
                  <c:v>0</c:v>
                </c:pt>
                <c:pt idx="3" formatCode="0%">
                  <c:v>0</c:v>
                </c:pt>
              </c:numCache>
            </c:numRef>
          </c:val>
          <c:extLst>
            <c:ext xmlns:c16="http://schemas.microsoft.com/office/drawing/2014/chart" uri="{C3380CC4-5D6E-409C-BE32-E72D297353CC}">
              <c16:uniqueId val="{00000000-2E8F-4560-A754-B96FD19B0A11}"/>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5706146106736696"/>
          <c:y val="0.200701370662001"/>
          <c:w val="0.34293853893263299"/>
          <c:h val="0.65415281423155403"/>
        </c:manualLayout>
      </c:layout>
      <c:overlay val="0"/>
      <c:txPr>
        <a:bodyPr/>
        <a:lstStyle/>
        <a:p>
          <a:pPr rtl="0">
            <a:defRPr/>
          </a:pPr>
          <a:endParaRPr lang="en-US"/>
        </a:p>
      </c:txPr>
    </c:legend>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6.4641732283464606E-2"/>
          <c:y val="3.7037037037037E-2"/>
          <c:w val="0.55555555555555602"/>
          <c:h val="0.92592592592592604"/>
        </c:manualLayout>
      </c:layout>
      <c:pieChart>
        <c:varyColors val="1"/>
        <c:ser>
          <c:idx val="0"/>
          <c:order val="0"/>
          <c:cat>
            <c:strRef>
              <c:f>('Calculation sheets'!$B$68:$AB$68,'Calculation sheets'!$B$99:$AB$99,'Calculation sheets'!$B$130:$AB$130,'Calculation sheets'!$B$161:$AB$161)</c:f>
              <c:strCache>
                <c:ptCount val="4"/>
                <c:pt idx="0">
                  <c:v>% of food provided that was eaten</c:v>
                </c:pt>
                <c:pt idx="1">
                  <c:v>% of food provided that was unserved</c:v>
                </c:pt>
                <c:pt idx="2">
                  <c:v>% of food provided that was uneaten</c:v>
                </c:pt>
                <c:pt idx="3">
                  <c:v>% of food provided that was untouched</c:v>
                </c:pt>
              </c:strCache>
            </c:strRef>
          </c:cat>
          <c:val>
            <c:numRef>
              <c:f>('Calculation sheets'!$F$96,'Calculation sheets'!$F$127,'Calculation sheets'!$F$158,'Calculation sheets'!$F$189)</c:f>
              <c:numCache>
                <c:formatCode>General</c:formatCode>
                <c:ptCount val="4"/>
                <c:pt idx="0" formatCode="0%">
                  <c:v>0</c:v>
                </c:pt>
                <c:pt idx="1">
                  <c:v>0</c:v>
                </c:pt>
                <c:pt idx="2" formatCode="0%">
                  <c:v>0</c:v>
                </c:pt>
                <c:pt idx="3" formatCode="0%">
                  <c:v>0</c:v>
                </c:pt>
              </c:numCache>
            </c:numRef>
          </c:val>
          <c:extLst>
            <c:ext xmlns:c16="http://schemas.microsoft.com/office/drawing/2014/chart" uri="{C3380CC4-5D6E-409C-BE32-E72D297353CC}">
              <c16:uniqueId val="{00000000-9CE6-47D1-88CE-F583B2995AE8}"/>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5706146106736696"/>
          <c:y val="0.200701370662001"/>
          <c:w val="0.34293853893263299"/>
          <c:h val="0.65415281423155403"/>
        </c:manualLayout>
      </c:layout>
      <c:overlay val="0"/>
      <c:txPr>
        <a:bodyPr/>
        <a:lstStyle/>
        <a:p>
          <a:pPr rtl="0">
            <a:defRPr/>
          </a:pPr>
          <a:endParaRPr lang="en-US"/>
        </a:p>
      </c:txPr>
    </c:legend>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6.4641732283464606E-2"/>
          <c:y val="3.7037037037037E-2"/>
          <c:w val="0.55555555555555602"/>
          <c:h val="0.92592592592592604"/>
        </c:manualLayout>
      </c:layout>
      <c:pieChart>
        <c:varyColors val="1"/>
        <c:ser>
          <c:idx val="0"/>
          <c:order val="0"/>
          <c:cat>
            <c:strRef>
              <c:f>('Calculation sheets'!$B$68:$AB$68,'Calculation sheets'!$B$99:$AB$99,'Calculation sheets'!$B$130:$AB$130,'Calculation sheets'!$B$161:$AB$161)</c:f>
              <c:strCache>
                <c:ptCount val="4"/>
                <c:pt idx="0">
                  <c:v>% of food provided that was eaten</c:v>
                </c:pt>
                <c:pt idx="1">
                  <c:v>% of food provided that was unserved</c:v>
                </c:pt>
                <c:pt idx="2">
                  <c:v>% of food provided that was uneaten</c:v>
                </c:pt>
                <c:pt idx="3">
                  <c:v>% of food provided that was untouched</c:v>
                </c:pt>
              </c:strCache>
            </c:strRef>
          </c:cat>
          <c:val>
            <c:numRef>
              <c:f>('Calculation sheets'!$I$96,'Calculation sheets'!$I$127,'Calculation sheets'!$I$158,'Calculation sheets'!$I$189)</c:f>
              <c:numCache>
                <c:formatCode>0%</c:formatCode>
                <c:ptCount val="4"/>
                <c:pt idx="0" formatCode="General">
                  <c:v>0</c:v>
                </c:pt>
                <c:pt idx="1">
                  <c:v>0</c:v>
                </c:pt>
                <c:pt idx="2">
                  <c:v>0</c:v>
                </c:pt>
                <c:pt idx="3">
                  <c:v>0</c:v>
                </c:pt>
              </c:numCache>
            </c:numRef>
          </c:val>
          <c:extLst>
            <c:ext xmlns:c16="http://schemas.microsoft.com/office/drawing/2014/chart" uri="{C3380CC4-5D6E-409C-BE32-E72D297353CC}">
              <c16:uniqueId val="{00000000-1280-454E-8478-53B908276528}"/>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5706146106736696"/>
          <c:y val="0.200701370662001"/>
          <c:w val="0.34293853893263299"/>
          <c:h val="0.65415281423155403"/>
        </c:manualLayout>
      </c:layout>
      <c:overlay val="0"/>
      <c:txPr>
        <a:bodyPr/>
        <a:lstStyle/>
        <a:p>
          <a:pPr rtl="0">
            <a:defRPr/>
          </a:pPr>
          <a:endParaRPr lang="en-US"/>
        </a:p>
      </c:txPr>
    </c:legend>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6.4641732283464606E-2"/>
          <c:y val="3.7037037037037E-2"/>
          <c:w val="0.55555555555555602"/>
          <c:h val="0.92592592592592604"/>
        </c:manualLayout>
      </c:layout>
      <c:pieChart>
        <c:varyColors val="1"/>
        <c:ser>
          <c:idx val="0"/>
          <c:order val="0"/>
          <c:cat>
            <c:strRef>
              <c:f>('Calculation sheets'!$B$68:$AB$68,'Calculation sheets'!$B$99:$AB$99,'Calculation sheets'!$B$130:$AB$130,'Calculation sheets'!$B$161:$AB$161)</c:f>
              <c:strCache>
                <c:ptCount val="4"/>
                <c:pt idx="0">
                  <c:v>% of food provided that was eaten</c:v>
                </c:pt>
                <c:pt idx="1">
                  <c:v>% of food provided that was unserved</c:v>
                </c:pt>
                <c:pt idx="2">
                  <c:v>% of food provided that was uneaten</c:v>
                </c:pt>
                <c:pt idx="3">
                  <c:v>% of food provided that was untouched</c:v>
                </c:pt>
              </c:strCache>
            </c:strRef>
          </c:cat>
          <c:val>
            <c:numRef>
              <c:f>('Calculation sheets'!$K$96,'Calculation sheets'!$K$127,'Calculation sheets'!$K$158,'Calculation sheets'!$K$189)</c:f>
              <c:numCache>
                <c:formatCode>0%</c:formatCode>
                <c:ptCount val="4"/>
                <c:pt idx="0" formatCode="General">
                  <c:v>0</c:v>
                </c:pt>
                <c:pt idx="1">
                  <c:v>0</c:v>
                </c:pt>
                <c:pt idx="2">
                  <c:v>0</c:v>
                </c:pt>
                <c:pt idx="3">
                  <c:v>0</c:v>
                </c:pt>
              </c:numCache>
            </c:numRef>
          </c:val>
          <c:extLst>
            <c:ext xmlns:c16="http://schemas.microsoft.com/office/drawing/2014/chart" uri="{C3380CC4-5D6E-409C-BE32-E72D297353CC}">
              <c16:uniqueId val="{00000000-A1AD-4208-B337-0422FE9EFFA9}"/>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5706146106736696"/>
          <c:y val="0.200701370662001"/>
          <c:w val="0.34293853893263299"/>
          <c:h val="0.65415281423155403"/>
        </c:manualLayout>
      </c:layout>
      <c:overlay val="0"/>
      <c:txPr>
        <a:bodyPr/>
        <a:lstStyle/>
        <a:p>
          <a:pPr rtl="0">
            <a:defRPr/>
          </a:pPr>
          <a:endParaRPr lang="en-US"/>
        </a:p>
      </c:txPr>
    </c:legend>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2807181864364"/>
          <c:y val="4.7358834244080099E-2"/>
          <c:w val="0.72024130048260104"/>
          <c:h val="0.85487543565251101"/>
        </c:manualLayout>
      </c:layout>
      <c:barChart>
        <c:barDir val="col"/>
        <c:grouping val="clustered"/>
        <c:varyColors val="0"/>
        <c:ser>
          <c:idx val="0"/>
          <c:order val="0"/>
          <c:tx>
            <c:strRef>
              <c:f>'OVERALL RESULTS'!$B$34</c:f>
              <c:strCache>
                <c:ptCount val="1"/>
                <c:pt idx="0">
                  <c:v>Insert Ward 1 Name</c:v>
                </c:pt>
              </c:strCache>
            </c:strRef>
          </c:tx>
          <c:invertIfNegative val="0"/>
          <c:cat>
            <c:strRef>
              <c:f>'OVERALL RESULTS'!$C$32:$E$32</c:f>
              <c:strCache>
                <c:ptCount val="3"/>
                <c:pt idx="0">
                  <c:v>Untouched food</c:v>
                </c:pt>
                <c:pt idx="1">
                  <c:v>Uneaten food</c:v>
                </c:pt>
                <c:pt idx="2">
                  <c:v>Unserved food</c:v>
                </c:pt>
              </c:strCache>
            </c:strRef>
          </c:cat>
          <c:val>
            <c:numRef>
              <c:f>'OVERALL RESULTS'!$C$34:$E$34</c:f>
              <c:numCache>
                <c:formatCode>General</c:formatCode>
                <c:ptCount val="3"/>
                <c:pt idx="0">
                  <c:v>0</c:v>
                </c:pt>
                <c:pt idx="1">
                  <c:v>0</c:v>
                </c:pt>
                <c:pt idx="2">
                  <c:v>0</c:v>
                </c:pt>
              </c:numCache>
            </c:numRef>
          </c:val>
          <c:extLst>
            <c:ext xmlns:c16="http://schemas.microsoft.com/office/drawing/2014/chart" uri="{C3380CC4-5D6E-409C-BE32-E72D297353CC}">
              <c16:uniqueId val="{00000000-6D08-4215-8087-AE7273F53987}"/>
            </c:ext>
          </c:extLst>
        </c:ser>
        <c:ser>
          <c:idx val="1"/>
          <c:order val="1"/>
          <c:tx>
            <c:strRef>
              <c:f>'OVERALL RESULTS'!$B$35</c:f>
              <c:strCache>
                <c:ptCount val="1"/>
                <c:pt idx="0">
                  <c:v>Insert Ward 2 Name</c:v>
                </c:pt>
              </c:strCache>
            </c:strRef>
          </c:tx>
          <c:invertIfNegative val="0"/>
          <c:cat>
            <c:strRef>
              <c:f>'OVERALL RESULTS'!$C$32:$E$32</c:f>
              <c:strCache>
                <c:ptCount val="3"/>
                <c:pt idx="0">
                  <c:v>Untouched food</c:v>
                </c:pt>
                <c:pt idx="1">
                  <c:v>Uneaten food</c:v>
                </c:pt>
                <c:pt idx="2">
                  <c:v>Unserved food</c:v>
                </c:pt>
              </c:strCache>
            </c:strRef>
          </c:cat>
          <c:val>
            <c:numRef>
              <c:f>'OVERALL RESULTS'!$C$35:$E$35</c:f>
              <c:numCache>
                <c:formatCode>General</c:formatCode>
                <c:ptCount val="3"/>
                <c:pt idx="0">
                  <c:v>0</c:v>
                </c:pt>
                <c:pt idx="1">
                  <c:v>0</c:v>
                </c:pt>
                <c:pt idx="2">
                  <c:v>0</c:v>
                </c:pt>
              </c:numCache>
            </c:numRef>
          </c:val>
          <c:extLst>
            <c:ext xmlns:c16="http://schemas.microsoft.com/office/drawing/2014/chart" uri="{C3380CC4-5D6E-409C-BE32-E72D297353CC}">
              <c16:uniqueId val="{00000001-6D08-4215-8087-AE7273F53987}"/>
            </c:ext>
          </c:extLst>
        </c:ser>
        <c:ser>
          <c:idx val="2"/>
          <c:order val="2"/>
          <c:tx>
            <c:strRef>
              <c:f>'OVERALL RESULTS'!$B$36</c:f>
              <c:strCache>
                <c:ptCount val="1"/>
                <c:pt idx="0">
                  <c:v>Insert Ward 3 Name</c:v>
                </c:pt>
              </c:strCache>
            </c:strRef>
          </c:tx>
          <c:invertIfNegative val="0"/>
          <c:cat>
            <c:strRef>
              <c:f>'OVERALL RESULTS'!$C$32:$E$32</c:f>
              <c:strCache>
                <c:ptCount val="3"/>
                <c:pt idx="0">
                  <c:v>Untouched food</c:v>
                </c:pt>
                <c:pt idx="1">
                  <c:v>Uneaten food</c:v>
                </c:pt>
                <c:pt idx="2">
                  <c:v>Unserved food</c:v>
                </c:pt>
              </c:strCache>
            </c:strRef>
          </c:cat>
          <c:val>
            <c:numRef>
              <c:f>'OVERALL RESULTS'!$C$36:$E$36</c:f>
              <c:numCache>
                <c:formatCode>General</c:formatCode>
                <c:ptCount val="3"/>
                <c:pt idx="0">
                  <c:v>0</c:v>
                </c:pt>
                <c:pt idx="1">
                  <c:v>0</c:v>
                </c:pt>
                <c:pt idx="2">
                  <c:v>0</c:v>
                </c:pt>
              </c:numCache>
            </c:numRef>
          </c:val>
          <c:extLst>
            <c:ext xmlns:c16="http://schemas.microsoft.com/office/drawing/2014/chart" uri="{C3380CC4-5D6E-409C-BE32-E72D297353CC}">
              <c16:uniqueId val="{00000002-6D08-4215-8087-AE7273F53987}"/>
            </c:ext>
          </c:extLst>
        </c:ser>
        <c:ser>
          <c:idx val="3"/>
          <c:order val="3"/>
          <c:tx>
            <c:strRef>
              <c:f>'OVERALL RESULTS'!$B$37</c:f>
              <c:strCache>
                <c:ptCount val="1"/>
                <c:pt idx="0">
                  <c:v>Insert Ward 4 Name</c:v>
                </c:pt>
              </c:strCache>
            </c:strRef>
          </c:tx>
          <c:invertIfNegative val="0"/>
          <c:cat>
            <c:strRef>
              <c:f>'OVERALL RESULTS'!$C$32:$E$32</c:f>
              <c:strCache>
                <c:ptCount val="3"/>
                <c:pt idx="0">
                  <c:v>Untouched food</c:v>
                </c:pt>
                <c:pt idx="1">
                  <c:v>Uneaten food</c:v>
                </c:pt>
                <c:pt idx="2">
                  <c:v>Unserved food</c:v>
                </c:pt>
              </c:strCache>
            </c:strRef>
          </c:cat>
          <c:val>
            <c:numRef>
              <c:f>'OVERALL RESULTS'!$C$37:$E$37</c:f>
              <c:numCache>
                <c:formatCode>General</c:formatCode>
                <c:ptCount val="3"/>
                <c:pt idx="0">
                  <c:v>0</c:v>
                </c:pt>
                <c:pt idx="1">
                  <c:v>0</c:v>
                </c:pt>
                <c:pt idx="2">
                  <c:v>0</c:v>
                </c:pt>
              </c:numCache>
            </c:numRef>
          </c:val>
          <c:extLst>
            <c:ext xmlns:c16="http://schemas.microsoft.com/office/drawing/2014/chart" uri="{C3380CC4-5D6E-409C-BE32-E72D297353CC}">
              <c16:uniqueId val="{00000003-6D08-4215-8087-AE7273F53987}"/>
            </c:ext>
          </c:extLst>
        </c:ser>
        <c:ser>
          <c:idx val="4"/>
          <c:order val="4"/>
          <c:tx>
            <c:strRef>
              <c:f>'OVERALL RESULTS'!$B$38</c:f>
              <c:strCache>
                <c:ptCount val="1"/>
                <c:pt idx="0">
                  <c:v>Insert Ward 5 Name</c:v>
                </c:pt>
              </c:strCache>
            </c:strRef>
          </c:tx>
          <c:invertIfNegative val="0"/>
          <c:cat>
            <c:strRef>
              <c:f>'OVERALL RESULTS'!$C$32:$E$32</c:f>
              <c:strCache>
                <c:ptCount val="3"/>
                <c:pt idx="0">
                  <c:v>Untouched food</c:v>
                </c:pt>
                <c:pt idx="1">
                  <c:v>Uneaten food</c:v>
                </c:pt>
                <c:pt idx="2">
                  <c:v>Unserved food</c:v>
                </c:pt>
              </c:strCache>
            </c:strRef>
          </c:cat>
          <c:val>
            <c:numRef>
              <c:f>'OVERALL RESULTS'!$C$38:$E$38</c:f>
              <c:numCache>
                <c:formatCode>General</c:formatCode>
                <c:ptCount val="3"/>
                <c:pt idx="0">
                  <c:v>0</c:v>
                </c:pt>
                <c:pt idx="1">
                  <c:v>0</c:v>
                </c:pt>
                <c:pt idx="2">
                  <c:v>0</c:v>
                </c:pt>
              </c:numCache>
            </c:numRef>
          </c:val>
          <c:extLst>
            <c:ext xmlns:c16="http://schemas.microsoft.com/office/drawing/2014/chart" uri="{C3380CC4-5D6E-409C-BE32-E72D297353CC}">
              <c16:uniqueId val="{00000004-6D08-4215-8087-AE7273F53987}"/>
            </c:ext>
          </c:extLst>
        </c:ser>
        <c:ser>
          <c:idx val="5"/>
          <c:order val="5"/>
          <c:tx>
            <c:strRef>
              <c:f>'OVERALL RESULTS'!$B$39</c:f>
              <c:strCache>
                <c:ptCount val="1"/>
                <c:pt idx="0">
                  <c:v>All - average</c:v>
                </c:pt>
              </c:strCache>
            </c:strRef>
          </c:tx>
          <c:invertIfNegative val="0"/>
          <c:cat>
            <c:strRef>
              <c:f>'OVERALL RESULTS'!$C$32:$E$32</c:f>
              <c:strCache>
                <c:ptCount val="3"/>
                <c:pt idx="0">
                  <c:v>Untouched food</c:v>
                </c:pt>
                <c:pt idx="1">
                  <c:v>Uneaten food</c:v>
                </c:pt>
                <c:pt idx="2">
                  <c:v>Unserved food</c:v>
                </c:pt>
              </c:strCache>
            </c:strRef>
          </c:cat>
          <c:val>
            <c:numRef>
              <c:f>'OVERALL RESULTS'!$C$39:$E$39</c:f>
              <c:numCache>
                <c:formatCode>General</c:formatCode>
                <c:ptCount val="3"/>
                <c:pt idx="0">
                  <c:v>0</c:v>
                </c:pt>
                <c:pt idx="1">
                  <c:v>0</c:v>
                </c:pt>
                <c:pt idx="2">
                  <c:v>0</c:v>
                </c:pt>
              </c:numCache>
            </c:numRef>
          </c:val>
          <c:extLst>
            <c:ext xmlns:c16="http://schemas.microsoft.com/office/drawing/2014/chart" uri="{C3380CC4-5D6E-409C-BE32-E72D297353CC}">
              <c16:uniqueId val="{00000005-6D08-4215-8087-AE7273F53987}"/>
            </c:ext>
          </c:extLst>
        </c:ser>
        <c:dLbls>
          <c:showLegendKey val="0"/>
          <c:showVal val="0"/>
          <c:showCatName val="0"/>
          <c:showSerName val="0"/>
          <c:showPercent val="0"/>
          <c:showBubbleSize val="0"/>
        </c:dLbls>
        <c:gapWidth val="150"/>
        <c:axId val="2140460008"/>
        <c:axId val="-2112539192"/>
      </c:barChart>
      <c:catAx>
        <c:axId val="2140460008"/>
        <c:scaling>
          <c:orientation val="minMax"/>
        </c:scaling>
        <c:delete val="0"/>
        <c:axPos val="b"/>
        <c:numFmt formatCode="General" sourceLinked="0"/>
        <c:majorTickMark val="out"/>
        <c:minorTickMark val="none"/>
        <c:tickLblPos val="nextTo"/>
        <c:crossAx val="-2112539192"/>
        <c:crosses val="autoZero"/>
        <c:auto val="1"/>
        <c:lblAlgn val="ctr"/>
        <c:lblOffset val="100"/>
        <c:noMultiLvlLbl val="0"/>
      </c:catAx>
      <c:valAx>
        <c:axId val="-2112539192"/>
        <c:scaling>
          <c:orientation val="minMax"/>
        </c:scaling>
        <c:delete val="0"/>
        <c:axPos val="l"/>
        <c:majorGridlines/>
        <c:title>
          <c:tx>
            <c:rich>
              <a:bodyPr rot="-5400000" vert="horz"/>
              <a:lstStyle/>
              <a:p>
                <a:pPr>
                  <a:defRPr/>
                </a:pPr>
                <a:r>
                  <a:rPr lang="en-US"/>
                  <a:t>kg per day</a:t>
                </a:r>
              </a:p>
            </c:rich>
          </c:tx>
          <c:layout>
            <c:manualLayout>
              <c:xMode val="edge"/>
              <c:yMode val="edge"/>
              <c:x val="4.11522633744856E-3"/>
              <c:y val="0.334809850896298"/>
            </c:manualLayout>
          </c:layout>
          <c:overlay val="0"/>
        </c:title>
        <c:numFmt formatCode="General" sourceLinked="1"/>
        <c:majorTickMark val="out"/>
        <c:minorTickMark val="none"/>
        <c:tickLblPos val="nextTo"/>
        <c:crossAx val="2140460008"/>
        <c:crosses val="autoZero"/>
        <c:crossBetween val="between"/>
      </c:valAx>
    </c:plotArea>
    <c:legend>
      <c:legendPos val="r"/>
      <c:layout>
        <c:manualLayout>
          <c:xMode val="edge"/>
          <c:yMode val="edge"/>
          <c:x val="0.83506461137922305"/>
          <c:y val="0.27964889634697299"/>
          <c:w val="0.16072289343007001"/>
          <c:h val="0.44070220730605397"/>
        </c:manualLayout>
      </c:layout>
      <c:overlay val="0"/>
    </c:legend>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6.4641732283464606E-2"/>
          <c:y val="2.3148148148148098E-2"/>
          <c:w val="0.57499999999999996"/>
          <c:h val="0.95833333333333304"/>
        </c:manualLayout>
      </c:layout>
      <c:pieChart>
        <c:varyColors val="1"/>
        <c:ser>
          <c:idx val="0"/>
          <c:order val="0"/>
          <c:cat>
            <c:strRef>
              <c:f>('Calculation sheets'!$B$68:$AB$68,'Calculation sheets'!$B$99:$AB$99,'Calculation sheets'!$B$130:$AB$130,'Calculation sheets'!$B$161:$AB$161)</c:f>
              <c:strCache>
                <c:ptCount val="4"/>
                <c:pt idx="0">
                  <c:v>% of food provided that was eaten</c:v>
                </c:pt>
                <c:pt idx="1">
                  <c:v>% of food provided that was unserved</c:v>
                </c:pt>
                <c:pt idx="2">
                  <c:v>% of food provided that was uneaten</c:v>
                </c:pt>
                <c:pt idx="3">
                  <c:v>% of food provided that was untouched</c:v>
                </c:pt>
              </c:strCache>
            </c:strRef>
          </c:cat>
          <c:val>
            <c:numRef>
              <c:f>('Calculation sheets'!$J$96,'Calculation sheets'!$J$127,'Calculation sheets'!$J$127,'Calculation sheets'!$J$158,'Calculation sheets'!$J$189)</c:f>
              <c:numCache>
                <c:formatCode>0%</c:formatCode>
                <c:ptCount val="5"/>
                <c:pt idx="0" formatCode="General">
                  <c:v>0</c:v>
                </c:pt>
                <c:pt idx="1">
                  <c:v>0</c:v>
                </c:pt>
                <c:pt idx="2">
                  <c:v>0</c:v>
                </c:pt>
                <c:pt idx="3">
                  <c:v>0</c:v>
                </c:pt>
                <c:pt idx="4">
                  <c:v>0</c:v>
                </c:pt>
              </c:numCache>
            </c:numRef>
          </c:val>
          <c:extLst>
            <c:ext xmlns:c16="http://schemas.microsoft.com/office/drawing/2014/chart" uri="{C3380CC4-5D6E-409C-BE32-E72D297353CC}">
              <c16:uniqueId val="{00000000-0AE3-4D11-8A6F-3D5E2342ACEF}"/>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6505905511811"/>
          <c:y val="0.200701370662001"/>
          <c:w val="0.32071631671041101"/>
          <c:h val="0.68193059200933204"/>
        </c:manualLayout>
      </c:layout>
      <c:overlay val="0"/>
      <c:txPr>
        <a:bodyPr/>
        <a:lstStyle/>
        <a:p>
          <a:pPr rtl="0">
            <a:defRPr/>
          </a:pPr>
          <a:endParaRPr lang="en-US"/>
        </a:p>
      </c:txPr>
    </c:legend>
    <c:plotVisOnly val="1"/>
    <c:dispBlanksAs val="gap"/>
    <c:showDLblsOverMax val="0"/>
  </c:chart>
  <c:spPr>
    <a:ln>
      <a:solidFill>
        <a:srgbClr val="000000"/>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6.4641732283464606E-2"/>
          <c:y val="3.7037037037037E-2"/>
          <c:w val="0.55555555555555602"/>
          <c:h val="0.92592592592592604"/>
        </c:manualLayout>
      </c:layout>
      <c:pieChart>
        <c:varyColors val="1"/>
        <c:ser>
          <c:idx val="0"/>
          <c:order val="0"/>
          <c:cat>
            <c:strRef>
              <c:f>('Calculation sheets'!$B$68:$AB$68,'Calculation sheets'!$B$99:$AB$99,'Calculation sheets'!$B$130:$AB$130,'Calculation sheets'!$B$161:$AB$161)</c:f>
              <c:strCache>
                <c:ptCount val="4"/>
                <c:pt idx="0">
                  <c:v>% of food provided that was eaten</c:v>
                </c:pt>
                <c:pt idx="1">
                  <c:v>% of food provided that was unserved</c:v>
                </c:pt>
                <c:pt idx="2">
                  <c:v>% of food provided that was uneaten</c:v>
                </c:pt>
                <c:pt idx="3">
                  <c:v>% of food provided that was untouched</c:v>
                </c:pt>
              </c:strCache>
            </c:strRef>
          </c:cat>
          <c:val>
            <c:numRef>
              <c:f>('Calculation sheets'!$L$96,'Calculation sheets'!$L$127,'Calculation sheets'!$L$158,'Calculation sheets'!$L$189)</c:f>
              <c:numCache>
                <c:formatCode>0%</c:formatCode>
                <c:ptCount val="4"/>
                <c:pt idx="0" formatCode="General">
                  <c:v>0</c:v>
                </c:pt>
                <c:pt idx="1">
                  <c:v>0</c:v>
                </c:pt>
                <c:pt idx="2">
                  <c:v>0</c:v>
                </c:pt>
                <c:pt idx="3">
                  <c:v>0</c:v>
                </c:pt>
              </c:numCache>
            </c:numRef>
          </c:val>
          <c:extLst>
            <c:ext xmlns:c16="http://schemas.microsoft.com/office/drawing/2014/chart" uri="{C3380CC4-5D6E-409C-BE32-E72D297353CC}">
              <c16:uniqueId val="{00000000-39A5-4AA7-8D87-E9009774AD19}"/>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5706146106736696"/>
          <c:y val="0.200701370662001"/>
          <c:w val="0.34293853893263299"/>
          <c:h val="0.65415281423155403"/>
        </c:manualLayout>
      </c:layout>
      <c:overlay val="0"/>
      <c:txPr>
        <a:bodyPr/>
        <a:lstStyle/>
        <a:p>
          <a:pPr rtl="0">
            <a:defRPr/>
          </a:pPr>
          <a:endParaRPr lang="en-US"/>
        </a:p>
      </c:txPr>
    </c:legend>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6.4641732283464606E-2"/>
          <c:y val="3.7037037037037E-2"/>
          <c:w val="0.55555555555555602"/>
          <c:h val="0.92592592592592604"/>
        </c:manualLayout>
      </c:layout>
      <c:pieChart>
        <c:varyColors val="1"/>
        <c:ser>
          <c:idx val="0"/>
          <c:order val="0"/>
          <c:cat>
            <c:strRef>
              <c:f>('Calculation sheets'!$B$68:$AB$68,'Calculation sheets'!$B$99:$AB$99,'Calculation sheets'!$B$130:$AB$130,'Calculation sheets'!$B$161:$AB$161)</c:f>
              <c:strCache>
                <c:ptCount val="4"/>
                <c:pt idx="0">
                  <c:v>% of food provided that was eaten</c:v>
                </c:pt>
                <c:pt idx="1">
                  <c:v>% of food provided that was unserved</c:v>
                </c:pt>
                <c:pt idx="2">
                  <c:v>% of food provided that was uneaten</c:v>
                </c:pt>
                <c:pt idx="3">
                  <c:v>% of food provided that was untouched</c:v>
                </c:pt>
              </c:strCache>
            </c:strRef>
          </c:cat>
          <c:val>
            <c:numRef>
              <c:f>('Calculation sheets'!$M$96,'Calculation sheets'!$M$127,'Calculation sheets'!$M$158,'Calculation sheets'!$M$189)</c:f>
              <c:numCache>
                <c:formatCode>0%</c:formatCode>
                <c:ptCount val="4"/>
                <c:pt idx="0" formatCode="General">
                  <c:v>0</c:v>
                </c:pt>
                <c:pt idx="1">
                  <c:v>0</c:v>
                </c:pt>
                <c:pt idx="2">
                  <c:v>0</c:v>
                </c:pt>
                <c:pt idx="3">
                  <c:v>0</c:v>
                </c:pt>
              </c:numCache>
            </c:numRef>
          </c:val>
          <c:extLst>
            <c:ext xmlns:c16="http://schemas.microsoft.com/office/drawing/2014/chart" uri="{C3380CC4-5D6E-409C-BE32-E72D297353CC}">
              <c16:uniqueId val="{00000000-9AB6-437E-B128-0BF7029D09A6}"/>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5706146106736696"/>
          <c:y val="0.200701370662001"/>
          <c:w val="0.34293853893263299"/>
          <c:h val="0.65415281423155403"/>
        </c:manualLayout>
      </c:layout>
      <c:overlay val="0"/>
      <c:txPr>
        <a:bodyPr/>
        <a:lstStyle/>
        <a:p>
          <a:pPr rtl="0">
            <a:defRPr/>
          </a:pPr>
          <a:endParaRPr lang="en-US"/>
        </a:p>
      </c:txPr>
    </c:legend>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6.4641732283464606E-2"/>
          <c:y val="3.7037037037037E-2"/>
          <c:w val="0.55555555555555602"/>
          <c:h val="0.92592592592592604"/>
        </c:manualLayout>
      </c:layout>
      <c:pieChart>
        <c:varyColors val="1"/>
        <c:ser>
          <c:idx val="0"/>
          <c:order val="0"/>
          <c:cat>
            <c:strRef>
              <c:f>('Calculation sheets'!$B$68:$AB$68,'Calculation sheets'!$B$99:$AB$99,'Calculation sheets'!$B$130:$AB$130,'Calculation sheets'!$B$161:$AB$161)</c:f>
              <c:strCache>
                <c:ptCount val="4"/>
                <c:pt idx="0">
                  <c:v>% of food provided that was eaten</c:v>
                </c:pt>
                <c:pt idx="1">
                  <c:v>% of food provided that was unserved</c:v>
                </c:pt>
                <c:pt idx="2">
                  <c:v>% of food provided that was uneaten</c:v>
                </c:pt>
                <c:pt idx="3">
                  <c:v>% of food provided that was untouched</c:v>
                </c:pt>
              </c:strCache>
            </c:strRef>
          </c:cat>
          <c:val>
            <c:numRef>
              <c:f>('Calculation sheets'!$P$96,'Calculation sheets'!$P$127,'Calculation sheets'!$P$158,'Calculation sheets'!$P$189)</c:f>
              <c:numCache>
                <c:formatCode>0%</c:formatCode>
                <c:ptCount val="4"/>
                <c:pt idx="0" formatCode="General">
                  <c:v>0</c:v>
                </c:pt>
                <c:pt idx="1">
                  <c:v>0</c:v>
                </c:pt>
                <c:pt idx="2">
                  <c:v>0</c:v>
                </c:pt>
                <c:pt idx="3">
                  <c:v>0</c:v>
                </c:pt>
              </c:numCache>
            </c:numRef>
          </c:val>
          <c:extLst>
            <c:ext xmlns:c16="http://schemas.microsoft.com/office/drawing/2014/chart" uri="{C3380CC4-5D6E-409C-BE32-E72D297353CC}">
              <c16:uniqueId val="{00000000-42C6-4628-AA34-5E571248C8A3}"/>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5706146106736696"/>
          <c:y val="0.200701370662001"/>
          <c:w val="0.34293853893263299"/>
          <c:h val="0.65415281423155403"/>
        </c:manualLayout>
      </c:layout>
      <c:overlay val="0"/>
      <c:txPr>
        <a:bodyPr/>
        <a:lstStyle/>
        <a:p>
          <a:pPr rtl="0">
            <a:defRPr/>
          </a:pPr>
          <a:endParaRPr lang="en-US"/>
        </a:p>
      </c:txPr>
    </c:legend>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6.4641732283464606E-2"/>
          <c:y val="3.7037037037037E-2"/>
          <c:w val="0.55555555555555602"/>
          <c:h val="0.92592592592592604"/>
        </c:manualLayout>
      </c:layout>
      <c:pieChart>
        <c:varyColors val="1"/>
        <c:ser>
          <c:idx val="0"/>
          <c:order val="0"/>
          <c:cat>
            <c:strRef>
              <c:f>('Calculation sheets'!$B$68:$AB$68,'Calculation sheets'!$B$99:$AB$99,'Calculation sheets'!$B$130:$AB$130,'Calculation sheets'!$B$161:$AB$161)</c:f>
              <c:strCache>
                <c:ptCount val="4"/>
                <c:pt idx="0">
                  <c:v>% of food provided that was eaten</c:v>
                </c:pt>
                <c:pt idx="1">
                  <c:v>% of food provided that was unserved</c:v>
                </c:pt>
                <c:pt idx="2">
                  <c:v>% of food provided that was uneaten</c:v>
                </c:pt>
                <c:pt idx="3">
                  <c:v>% of food provided that was untouched</c:v>
                </c:pt>
              </c:strCache>
            </c:strRef>
          </c:cat>
          <c:val>
            <c:numRef>
              <c:f>('Calculation sheets'!$R$96,'Calculation sheets'!$R$127,'Calculation sheets'!$R$158,'Calculation sheets'!$R$189)</c:f>
              <c:numCache>
                <c:formatCode>0%</c:formatCode>
                <c:ptCount val="4"/>
                <c:pt idx="0" formatCode="General">
                  <c:v>0</c:v>
                </c:pt>
                <c:pt idx="1">
                  <c:v>0</c:v>
                </c:pt>
                <c:pt idx="2">
                  <c:v>0</c:v>
                </c:pt>
                <c:pt idx="3">
                  <c:v>0</c:v>
                </c:pt>
              </c:numCache>
            </c:numRef>
          </c:val>
          <c:extLst>
            <c:ext xmlns:c16="http://schemas.microsoft.com/office/drawing/2014/chart" uri="{C3380CC4-5D6E-409C-BE32-E72D297353CC}">
              <c16:uniqueId val="{00000000-944A-486C-AA77-2AFDBD892F43}"/>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5706146106736696"/>
          <c:y val="0.200701370662001"/>
          <c:w val="0.34293853893263299"/>
          <c:h val="0.65415281423155403"/>
        </c:manualLayout>
      </c:layout>
      <c:overlay val="0"/>
      <c:txPr>
        <a:bodyPr/>
        <a:lstStyle/>
        <a:p>
          <a:pPr rtl="0">
            <a:defRPr/>
          </a:pPr>
          <a:endParaRPr lang="en-US"/>
        </a:p>
      </c:txPr>
    </c:legend>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6.4641732283464606E-2"/>
          <c:y val="2.3148148148148098E-2"/>
          <c:w val="0.57499999999999996"/>
          <c:h val="0.95833333333333304"/>
        </c:manualLayout>
      </c:layout>
      <c:pieChart>
        <c:varyColors val="1"/>
        <c:ser>
          <c:idx val="0"/>
          <c:order val="0"/>
          <c:cat>
            <c:strRef>
              <c:f>('Calculation sheets'!$B$68:$AB$68,'Calculation sheets'!$B$99:$AB$99,'Calculation sheets'!$B$130:$AB$130,'Calculation sheets'!$B$161:$AB$161)</c:f>
              <c:strCache>
                <c:ptCount val="4"/>
                <c:pt idx="0">
                  <c:v>% of food provided that was eaten</c:v>
                </c:pt>
                <c:pt idx="1">
                  <c:v>% of food provided that was unserved</c:v>
                </c:pt>
                <c:pt idx="2">
                  <c:v>% of food provided that was uneaten</c:v>
                </c:pt>
                <c:pt idx="3">
                  <c:v>% of food provided that was untouched</c:v>
                </c:pt>
              </c:strCache>
            </c:strRef>
          </c:cat>
          <c:val>
            <c:numRef>
              <c:f>('Calculation sheets'!$Q$96,'Calculation sheets'!$Q$127,'Calculation sheets'!$Q$158,'Calculation sheets'!$Q$189)</c:f>
              <c:numCache>
                <c:formatCode>0%</c:formatCode>
                <c:ptCount val="4"/>
                <c:pt idx="0" formatCode="General">
                  <c:v>0</c:v>
                </c:pt>
                <c:pt idx="1">
                  <c:v>0</c:v>
                </c:pt>
                <c:pt idx="2">
                  <c:v>0</c:v>
                </c:pt>
                <c:pt idx="3">
                  <c:v>0</c:v>
                </c:pt>
              </c:numCache>
            </c:numRef>
          </c:val>
          <c:extLst>
            <c:ext xmlns:c16="http://schemas.microsoft.com/office/drawing/2014/chart" uri="{C3380CC4-5D6E-409C-BE32-E72D297353CC}">
              <c16:uniqueId val="{00000000-6525-495B-8D6D-96E26B2FDB8E}"/>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6505905511811"/>
          <c:y val="0.200701370662001"/>
          <c:w val="0.32071631671041101"/>
          <c:h val="0.68193059200933204"/>
        </c:manualLayout>
      </c:layout>
      <c:overlay val="0"/>
      <c:txPr>
        <a:bodyPr/>
        <a:lstStyle/>
        <a:p>
          <a:pPr rtl="0">
            <a:defRPr/>
          </a:pPr>
          <a:endParaRPr lang="en-US"/>
        </a:p>
      </c:txPr>
    </c:legend>
    <c:plotVisOnly val="1"/>
    <c:dispBlanksAs val="gap"/>
    <c:showDLblsOverMax val="0"/>
  </c:chart>
  <c:spPr>
    <a:ln>
      <a:solidFill>
        <a:srgbClr val="000000"/>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6.4641732283464606E-2"/>
          <c:y val="3.7037037037037E-2"/>
          <c:w val="0.55555555555555602"/>
          <c:h val="0.92592592592592604"/>
        </c:manualLayout>
      </c:layout>
      <c:pieChart>
        <c:varyColors val="1"/>
        <c:ser>
          <c:idx val="0"/>
          <c:order val="0"/>
          <c:cat>
            <c:strRef>
              <c:f>('Calculation sheets'!$B$68:$AB$68,'Calculation sheets'!$B$99:$AB$99,'Calculation sheets'!$B$130:$AB$130,'Calculation sheets'!$B$161:$AB$161)</c:f>
              <c:strCache>
                <c:ptCount val="4"/>
                <c:pt idx="0">
                  <c:v>% of food provided that was eaten</c:v>
                </c:pt>
                <c:pt idx="1">
                  <c:v>% of food provided that was unserved</c:v>
                </c:pt>
                <c:pt idx="2">
                  <c:v>% of food provided that was uneaten</c:v>
                </c:pt>
                <c:pt idx="3">
                  <c:v>% of food provided that was untouched</c:v>
                </c:pt>
              </c:strCache>
            </c:strRef>
          </c:cat>
          <c:val>
            <c:numRef>
              <c:f>('Calculation sheets'!$S$96,'Calculation sheets'!$S$127,'Calculation sheets'!$S$158,'Calculation sheets'!$S$189)</c:f>
              <c:numCache>
                <c:formatCode>0%</c:formatCode>
                <c:ptCount val="4"/>
                <c:pt idx="0" formatCode="General">
                  <c:v>0</c:v>
                </c:pt>
                <c:pt idx="1">
                  <c:v>0</c:v>
                </c:pt>
                <c:pt idx="2">
                  <c:v>0</c:v>
                </c:pt>
                <c:pt idx="3">
                  <c:v>0</c:v>
                </c:pt>
              </c:numCache>
            </c:numRef>
          </c:val>
          <c:extLst>
            <c:ext xmlns:c16="http://schemas.microsoft.com/office/drawing/2014/chart" uri="{C3380CC4-5D6E-409C-BE32-E72D297353CC}">
              <c16:uniqueId val="{00000000-B038-405E-A67A-9BE7430C642A}"/>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5706146106736696"/>
          <c:y val="0.200701370662001"/>
          <c:w val="0.34293853893263299"/>
          <c:h val="0.65415281423155403"/>
        </c:manualLayout>
      </c:layout>
      <c:overlay val="0"/>
      <c:txPr>
        <a:bodyPr/>
        <a:lstStyle/>
        <a:p>
          <a:pPr rtl="0">
            <a:defRPr/>
          </a:pPr>
          <a:endParaRPr lang="en-US"/>
        </a:p>
      </c:txPr>
    </c:legend>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6.4641732283464606E-2"/>
          <c:y val="3.7037037037037E-2"/>
          <c:w val="0.55555555555555602"/>
          <c:h val="0.92592592592592604"/>
        </c:manualLayout>
      </c:layout>
      <c:pieChart>
        <c:varyColors val="1"/>
        <c:ser>
          <c:idx val="0"/>
          <c:order val="0"/>
          <c:cat>
            <c:strRef>
              <c:f>('Calculation sheets'!$B$68:$AB$68,'Calculation sheets'!$B$99:$AB$99,'Calculation sheets'!$B$130:$AB$130,'Calculation sheets'!$B$161:$AB$161)</c:f>
              <c:strCache>
                <c:ptCount val="4"/>
                <c:pt idx="0">
                  <c:v>% of food provided that was eaten</c:v>
                </c:pt>
                <c:pt idx="1">
                  <c:v>% of food provided that was unserved</c:v>
                </c:pt>
                <c:pt idx="2">
                  <c:v>% of food provided that was uneaten</c:v>
                </c:pt>
                <c:pt idx="3">
                  <c:v>% of food provided that was untouched</c:v>
                </c:pt>
              </c:strCache>
            </c:strRef>
          </c:cat>
          <c:val>
            <c:numRef>
              <c:f>('Calculation sheets'!$T$96,'Calculation sheets'!$T$127,'Calculation sheets'!$T$158,'Calculation sheets'!$T$189)</c:f>
              <c:numCache>
                <c:formatCode>0%</c:formatCode>
                <c:ptCount val="4"/>
                <c:pt idx="0" formatCode="General">
                  <c:v>0</c:v>
                </c:pt>
                <c:pt idx="1">
                  <c:v>0</c:v>
                </c:pt>
                <c:pt idx="2">
                  <c:v>0</c:v>
                </c:pt>
                <c:pt idx="3">
                  <c:v>0</c:v>
                </c:pt>
              </c:numCache>
            </c:numRef>
          </c:val>
          <c:extLst>
            <c:ext xmlns:c16="http://schemas.microsoft.com/office/drawing/2014/chart" uri="{C3380CC4-5D6E-409C-BE32-E72D297353CC}">
              <c16:uniqueId val="{00000000-3127-47E4-A8A1-EDCD41924CDB}"/>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5706146106736696"/>
          <c:y val="0.200701370662001"/>
          <c:w val="0.34293853893263299"/>
          <c:h val="0.65415281423155403"/>
        </c:manualLayout>
      </c:layout>
      <c:overlay val="0"/>
      <c:txPr>
        <a:bodyPr/>
        <a:lstStyle/>
        <a:p>
          <a:pPr rtl="0">
            <a:defRPr/>
          </a:pPr>
          <a:endParaRPr lang="en-US"/>
        </a:p>
      </c:txPr>
    </c:legend>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6.4641732283464606E-2"/>
          <c:y val="3.7037037037037E-2"/>
          <c:w val="0.55555555555555602"/>
          <c:h val="0.92592592592592604"/>
        </c:manualLayout>
      </c:layout>
      <c:pieChart>
        <c:varyColors val="1"/>
        <c:ser>
          <c:idx val="0"/>
          <c:order val="0"/>
          <c:cat>
            <c:strRef>
              <c:f>('Calculation sheets'!$B$68:$AB$68,'Calculation sheets'!$B$99:$AB$99,'Calculation sheets'!$B$130:$AB$130,'Calculation sheets'!$B$161:$AB$161)</c:f>
              <c:strCache>
                <c:ptCount val="4"/>
                <c:pt idx="0">
                  <c:v>% of food provided that was eaten</c:v>
                </c:pt>
                <c:pt idx="1">
                  <c:v>% of food provided that was unserved</c:v>
                </c:pt>
                <c:pt idx="2">
                  <c:v>% of food provided that was uneaten</c:v>
                </c:pt>
                <c:pt idx="3">
                  <c:v>% of food provided that was untouched</c:v>
                </c:pt>
              </c:strCache>
            </c:strRef>
          </c:cat>
          <c:val>
            <c:numRef>
              <c:f>('Calculation sheets'!$W$96,'Calculation sheets'!$W$127,'Calculation sheets'!$W$158,'Calculation sheets'!$W$189)</c:f>
              <c:numCache>
                <c:formatCode>General</c:formatCode>
                <c:ptCount val="4"/>
                <c:pt idx="0">
                  <c:v>0</c:v>
                </c:pt>
                <c:pt idx="1">
                  <c:v>0</c:v>
                </c:pt>
                <c:pt idx="2" formatCode="0%">
                  <c:v>0</c:v>
                </c:pt>
                <c:pt idx="3" formatCode="0%">
                  <c:v>0</c:v>
                </c:pt>
              </c:numCache>
            </c:numRef>
          </c:val>
          <c:extLst>
            <c:ext xmlns:c16="http://schemas.microsoft.com/office/drawing/2014/chart" uri="{C3380CC4-5D6E-409C-BE32-E72D297353CC}">
              <c16:uniqueId val="{00000000-41B4-434E-AE89-382511DFBCA3}"/>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5706146106736696"/>
          <c:y val="0.200701370662001"/>
          <c:w val="0.34293853893263299"/>
          <c:h val="0.65415281423155403"/>
        </c:manualLayout>
      </c:layout>
      <c:overlay val="0"/>
      <c:txPr>
        <a:bodyPr/>
        <a:lstStyle/>
        <a:p>
          <a:pPr rtl="0">
            <a:defRPr/>
          </a:pPr>
          <a:endParaRPr lang="en-US"/>
        </a:p>
      </c:txPr>
    </c:legend>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6.4641732283464606E-2"/>
          <c:y val="3.7037037037037E-2"/>
          <c:w val="0.55555555555555602"/>
          <c:h val="0.92592592592592604"/>
        </c:manualLayout>
      </c:layout>
      <c:pieChart>
        <c:varyColors val="1"/>
        <c:ser>
          <c:idx val="0"/>
          <c:order val="0"/>
          <c:cat>
            <c:strRef>
              <c:f>('Calculation sheets'!$B$68:$AB$68,'Calculation sheets'!$B$99:$AB$99,'Calculation sheets'!$B$130:$AB$130,'Calculation sheets'!$B$161:$AB$161)</c:f>
              <c:strCache>
                <c:ptCount val="4"/>
                <c:pt idx="0">
                  <c:v>% of food provided that was eaten</c:v>
                </c:pt>
                <c:pt idx="1">
                  <c:v>% of food provided that was unserved</c:v>
                </c:pt>
                <c:pt idx="2">
                  <c:v>% of food provided that was uneaten</c:v>
                </c:pt>
                <c:pt idx="3">
                  <c:v>% of food provided that was untouched</c:v>
                </c:pt>
              </c:strCache>
            </c:strRef>
          </c:cat>
          <c:val>
            <c:numRef>
              <c:f>('Calculation sheets'!$Y$96,'Calculation sheets'!$Y$127,'Calculation sheets'!$Y$158,'Calculation sheets'!$Y$189)</c:f>
              <c:numCache>
                <c:formatCode>General</c:formatCode>
                <c:ptCount val="4"/>
                <c:pt idx="0">
                  <c:v>0</c:v>
                </c:pt>
                <c:pt idx="1">
                  <c:v>0</c:v>
                </c:pt>
                <c:pt idx="2" formatCode="0%">
                  <c:v>0</c:v>
                </c:pt>
                <c:pt idx="3" formatCode="0%">
                  <c:v>0</c:v>
                </c:pt>
              </c:numCache>
            </c:numRef>
          </c:val>
          <c:extLst>
            <c:ext xmlns:c16="http://schemas.microsoft.com/office/drawing/2014/chart" uri="{C3380CC4-5D6E-409C-BE32-E72D297353CC}">
              <c16:uniqueId val="{00000000-5A37-4FD7-93E3-6F3431B35C65}"/>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5706146106736696"/>
          <c:y val="0.200701370662001"/>
          <c:w val="0.34293853893263299"/>
          <c:h val="0.65415281423155403"/>
        </c:manualLayout>
      </c:layout>
      <c:overlay val="0"/>
      <c:txPr>
        <a:bodyPr/>
        <a:lstStyle/>
        <a:p>
          <a:pPr rtl="0">
            <a:defRPr/>
          </a:pPr>
          <a:endParaRPr lang="en-US"/>
        </a:p>
      </c:txPr>
    </c:legend>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9.5207181102362204E-2"/>
          <c:y val="4.7358834244080099E-2"/>
          <c:w val="0.75384125984252004"/>
          <c:h val="0.85487543565251101"/>
        </c:manualLayout>
      </c:layout>
      <c:barChart>
        <c:barDir val="col"/>
        <c:grouping val="clustered"/>
        <c:varyColors val="0"/>
        <c:ser>
          <c:idx val="0"/>
          <c:order val="0"/>
          <c:tx>
            <c:strRef>
              <c:f>'OVERALL RESULTS'!$B$58</c:f>
              <c:strCache>
                <c:ptCount val="1"/>
                <c:pt idx="0">
                  <c:v>Insert Ward 1 Name</c:v>
                </c:pt>
              </c:strCache>
            </c:strRef>
          </c:tx>
          <c:invertIfNegative val="0"/>
          <c:cat>
            <c:strRef>
              <c:f>'OVERALL RESULTS'!$C$56:$F$56</c:f>
              <c:strCache>
                <c:ptCount val="4"/>
                <c:pt idx="0">
                  <c:v>Food eaten by patients</c:v>
                </c:pt>
                <c:pt idx="1">
                  <c:v>Untouched food</c:v>
                </c:pt>
                <c:pt idx="2">
                  <c:v>Uneaten food</c:v>
                </c:pt>
                <c:pt idx="3">
                  <c:v>Unserved food</c:v>
                </c:pt>
              </c:strCache>
            </c:strRef>
          </c:cat>
          <c:val>
            <c:numRef>
              <c:f>'OVERALL RESULTS'!$C$58:$F$58</c:f>
              <c:numCache>
                <c:formatCode>0%</c:formatCode>
                <c:ptCount val="4"/>
                <c:pt idx="0">
                  <c:v>0</c:v>
                </c:pt>
                <c:pt idx="1">
                  <c:v>0</c:v>
                </c:pt>
                <c:pt idx="2">
                  <c:v>0</c:v>
                </c:pt>
                <c:pt idx="3">
                  <c:v>0</c:v>
                </c:pt>
              </c:numCache>
            </c:numRef>
          </c:val>
          <c:extLst>
            <c:ext xmlns:c16="http://schemas.microsoft.com/office/drawing/2014/chart" uri="{C3380CC4-5D6E-409C-BE32-E72D297353CC}">
              <c16:uniqueId val="{00000000-023B-4D81-AEB4-19F6A3B816BE}"/>
            </c:ext>
          </c:extLst>
        </c:ser>
        <c:ser>
          <c:idx val="1"/>
          <c:order val="1"/>
          <c:tx>
            <c:strRef>
              <c:f>'OVERALL RESULTS'!$B$59</c:f>
              <c:strCache>
                <c:ptCount val="1"/>
                <c:pt idx="0">
                  <c:v>Insert Ward 2 Name</c:v>
                </c:pt>
              </c:strCache>
            </c:strRef>
          </c:tx>
          <c:invertIfNegative val="0"/>
          <c:cat>
            <c:strRef>
              <c:f>'OVERALL RESULTS'!$C$56:$F$56</c:f>
              <c:strCache>
                <c:ptCount val="4"/>
                <c:pt idx="0">
                  <c:v>Food eaten by patients</c:v>
                </c:pt>
                <c:pt idx="1">
                  <c:v>Untouched food</c:v>
                </c:pt>
                <c:pt idx="2">
                  <c:v>Uneaten food</c:v>
                </c:pt>
                <c:pt idx="3">
                  <c:v>Unserved food</c:v>
                </c:pt>
              </c:strCache>
            </c:strRef>
          </c:cat>
          <c:val>
            <c:numRef>
              <c:f>'OVERALL RESULTS'!$C$59:$F$59</c:f>
              <c:numCache>
                <c:formatCode>0%</c:formatCode>
                <c:ptCount val="4"/>
                <c:pt idx="0">
                  <c:v>0</c:v>
                </c:pt>
                <c:pt idx="1">
                  <c:v>0</c:v>
                </c:pt>
                <c:pt idx="2">
                  <c:v>0</c:v>
                </c:pt>
                <c:pt idx="3">
                  <c:v>0</c:v>
                </c:pt>
              </c:numCache>
            </c:numRef>
          </c:val>
          <c:extLst>
            <c:ext xmlns:c16="http://schemas.microsoft.com/office/drawing/2014/chart" uri="{C3380CC4-5D6E-409C-BE32-E72D297353CC}">
              <c16:uniqueId val="{00000001-023B-4D81-AEB4-19F6A3B816BE}"/>
            </c:ext>
          </c:extLst>
        </c:ser>
        <c:ser>
          <c:idx val="2"/>
          <c:order val="2"/>
          <c:tx>
            <c:strRef>
              <c:f>'OVERALL RESULTS'!$B$60</c:f>
              <c:strCache>
                <c:ptCount val="1"/>
                <c:pt idx="0">
                  <c:v>Insert Ward 3 Name</c:v>
                </c:pt>
              </c:strCache>
            </c:strRef>
          </c:tx>
          <c:invertIfNegative val="0"/>
          <c:cat>
            <c:strRef>
              <c:f>'OVERALL RESULTS'!$C$56:$F$56</c:f>
              <c:strCache>
                <c:ptCount val="4"/>
                <c:pt idx="0">
                  <c:v>Food eaten by patients</c:v>
                </c:pt>
                <c:pt idx="1">
                  <c:v>Untouched food</c:v>
                </c:pt>
                <c:pt idx="2">
                  <c:v>Uneaten food</c:v>
                </c:pt>
                <c:pt idx="3">
                  <c:v>Unserved food</c:v>
                </c:pt>
              </c:strCache>
            </c:strRef>
          </c:cat>
          <c:val>
            <c:numRef>
              <c:f>'OVERALL RESULTS'!$C$60:$F$60</c:f>
              <c:numCache>
                <c:formatCode>0%</c:formatCode>
                <c:ptCount val="4"/>
                <c:pt idx="0">
                  <c:v>0</c:v>
                </c:pt>
                <c:pt idx="1">
                  <c:v>0</c:v>
                </c:pt>
                <c:pt idx="2">
                  <c:v>0</c:v>
                </c:pt>
                <c:pt idx="3">
                  <c:v>0</c:v>
                </c:pt>
              </c:numCache>
            </c:numRef>
          </c:val>
          <c:extLst>
            <c:ext xmlns:c16="http://schemas.microsoft.com/office/drawing/2014/chart" uri="{C3380CC4-5D6E-409C-BE32-E72D297353CC}">
              <c16:uniqueId val="{00000002-023B-4D81-AEB4-19F6A3B816BE}"/>
            </c:ext>
          </c:extLst>
        </c:ser>
        <c:ser>
          <c:idx val="3"/>
          <c:order val="3"/>
          <c:tx>
            <c:strRef>
              <c:f>'OVERALL RESULTS'!$B$61</c:f>
              <c:strCache>
                <c:ptCount val="1"/>
                <c:pt idx="0">
                  <c:v>Insert Ward 4 Name</c:v>
                </c:pt>
              </c:strCache>
            </c:strRef>
          </c:tx>
          <c:invertIfNegative val="0"/>
          <c:cat>
            <c:strRef>
              <c:f>'OVERALL RESULTS'!$C$56:$F$56</c:f>
              <c:strCache>
                <c:ptCount val="4"/>
                <c:pt idx="0">
                  <c:v>Food eaten by patients</c:v>
                </c:pt>
                <c:pt idx="1">
                  <c:v>Untouched food</c:v>
                </c:pt>
                <c:pt idx="2">
                  <c:v>Uneaten food</c:v>
                </c:pt>
                <c:pt idx="3">
                  <c:v>Unserved food</c:v>
                </c:pt>
              </c:strCache>
            </c:strRef>
          </c:cat>
          <c:val>
            <c:numRef>
              <c:f>'OVERALL RESULTS'!$C$61:$F$61</c:f>
              <c:numCache>
                <c:formatCode>0%</c:formatCode>
                <c:ptCount val="4"/>
                <c:pt idx="0">
                  <c:v>0</c:v>
                </c:pt>
                <c:pt idx="1">
                  <c:v>0</c:v>
                </c:pt>
                <c:pt idx="2">
                  <c:v>0</c:v>
                </c:pt>
                <c:pt idx="3">
                  <c:v>0</c:v>
                </c:pt>
              </c:numCache>
            </c:numRef>
          </c:val>
          <c:extLst>
            <c:ext xmlns:c16="http://schemas.microsoft.com/office/drawing/2014/chart" uri="{C3380CC4-5D6E-409C-BE32-E72D297353CC}">
              <c16:uniqueId val="{00000003-023B-4D81-AEB4-19F6A3B816BE}"/>
            </c:ext>
          </c:extLst>
        </c:ser>
        <c:ser>
          <c:idx val="4"/>
          <c:order val="4"/>
          <c:tx>
            <c:strRef>
              <c:f>'OVERALL RESULTS'!$B$62</c:f>
              <c:strCache>
                <c:ptCount val="1"/>
                <c:pt idx="0">
                  <c:v>Insert Ward 5 Name</c:v>
                </c:pt>
              </c:strCache>
            </c:strRef>
          </c:tx>
          <c:invertIfNegative val="0"/>
          <c:cat>
            <c:strRef>
              <c:f>'OVERALL RESULTS'!$C$56:$F$56</c:f>
              <c:strCache>
                <c:ptCount val="4"/>
                <c:pt idx="0">
                  <c:v>Food eaten by patients</c:v>
                </c:pt>
                <c:pt idx="1">
                  <c:v>Untouched food</c:v>
                </c:pt>
                <c:pt idx="2">
                  <c:v>Uneaten food</c:v>
                </c:pt>
                <c:pt idx="3">
                  <c:v>Unserved food</c:v>
                </c:pt>
              </c:strCache>
            </c:strRef>
          </c:cat>
          <c:val>
            <c:numRef>
              <c:f>'OVERALL RESULTS'!$C$62:$F$62</c:f>
              <c:numCache>
                <c:formatCode>0%</c:formatCode>
                <c:ptCount val="4"/>
                <c:pt idx="0">
                  <c:v>0</c:v>
                </c:pt>
                <c:pt idx="1">
                  <c:v>0</c:v>
                </c:pt>
                <c:pt idx="2">
                  <c:v>0</c:v>
                </c:pt>
                <c:pt idx="3">
                  <c:v>0</c:v>
                </c:pt>
              </c:numCache>
            </c:numRef>
          </c:val>
          <c:extLst>
            <c:ext xmlns:c16="http://schemas.microsoft.com/office/drawing/2014/chart" uri="{C3380CC4-5D6E-409C-BE32-E72D297353CC}">
              <c16:uniqueId val="{00000004-023B-4D81-AEB4-19F6A3B816BE}"/>
            </c:ext>
          </c:extLst>
        </c:ser>
        <c:ser>
          <c:idx val="5"/>
          <c:order val="5"/>
          <c:tx>
            <c:strRef>
              <c:f>'OVERALL RESULTS'!$B$63</c:f>
              <c:strCache>
                <c:ptCount val="1"/>
                <c:pt idx="0">
                  <c:v>All - average</c:v>
                </c:pt>
              </c:strCache>
            </c:strRef>
          </c:tx>
          <c:invertIfNegative val="0"/>
          <c:cat>
            <c:strRef>
              <c:f>'OVERALL RESULTS'!$C$56:$F$56</c:f>
              <c:strCache>
                <c:ptCount val="4"/>
                <c:pt idx="0">
                  <c:v>Food eaten by patients</c:v>
                </c:pt>
                <c:pt idx="1">
                  <c:v>Untouched food</c:v>
                </c:pt>
                <c:pt idx="2">
                  <c:v>Uneaten food</c:v>
                </c:pt>
                <c:pt idx="3">
                  <c:v>Unserved food</c:v>
                </c:pt>
              </c:strCache>
            </c:strRef>
          </c:cat>
          <c:val>
            <c:numRef>
              <c:f>'OVERALL RESULTS'!$C$63:$F$63</c:f>
              <c:numCache>
                <c:formatCode>0%</c:formatCode>
                <c:ptCount val="4"/>
                <c:pt idx="0">
                  <c:v>0</c:v>
                </c:pt>
                <c:pt idx="1">
                  <c:v>0</c:v>
                </c:pt>
                <c:pt idx="2">
                  <c:v>0</c:v>
                </c:pt>
                <c:pt idx="3">
                  <c:v>0</c:v>
                </c:pt>
              </c:numCache>
            </c:numRef>
          </c:val>
          <c:extLst>
            <c:ext xmlns:c16="http://schemas.microsoft.com/office/drawing/2014/chart" uri="{C3380CC4-5D6E-409C-BE32-E72D297353CC}">
              <c16:uniqueId val="{00000005-023B-4D81-AEB4-19F6A3B816BE}"/>
            </c:ext>
          </c:extLst>
        </c:ser>
        <c:dLbls>
          <c:showLegendKey val="0"/>
          <c:showVal val="0"/>
          <c:showCatName val="0"/>
          <c:showSerName val="0"/>
          <c:showPercent val="0"/>
          <c:showBubbleSize val="0"/>
        </c:dLbls>
        <c:gapWidth val="150"/>
        <c:axId val="-2107370584"/>
        <c:axId val="-2107367448"/>
      </c:barChart>
      <c:catAx>
        <c:axId val="-2107370584"/>
        <c:scaling>
          <c:orientation val="minMax"/>
        </c:scaling>
        <c:delete val="0"/>
        <c:axPos val="b"/>
        <c:numFmt formatCode="General" sourceLinked="0"/>
        <c:majorTickMark val="out"/>
        <c:minorTickMark val="none"/>
        <c:tickLblPos val="nextTo"/>
        <c:crossAx val="-2107367448"/>
        <c:crosses val="autoZero"/>
        <c:auto val="1"/>
        <c:lblAlgn val="ctr"/>
        <c:lblOffset val="100"/>
        <c:noMultiLvlLbl val="0"/>
      </c:catAx>
      <c:valAx>
        <c:axId val="-2107367448"/>
        <c:scaling>
          <c:orientation val="minMax"/>
        </c:scaling>
        <c:delete val="0"/>
        <c:axPos val="l"/>
        <c:majorGridlines/>
        <c:title>
          <c:tx>
            <c:rich>
              <a:bodyPr rot="-5400000" vert="horz"/>
              <a:lstStyle/>
              <a:p>
                <a:pPr>
                  <a:defRPr/>
                </a:pPr>
                <a:r>
                  <a:rPr lang="en-US"/>
                  <a:t>kg per day</a:t>
                </a:r>
              </a:p>
            </c:rich>
          </c:tx>
          <c:layout>
            <c:manualLayout>
              <c:xMode val="edge"/>
              <c:yMode val="edge"/>
              <c:x val="4.11522633744856E-3"/>
              <c:y val="0.334809850896298"/>
            </c:manualLayout>
          </c:layout>
          <c:overlay val="0"/>
        </c:title>
        <c:numFmt formatCode="#,##0.0" sourceLinked="0"/>
        <c:majorTickMark val="out"/>
        <c:minorTickMark val="none"/>
        <c:tickLblPos val="nextTo"/>
        <c:crossAx val="-2107370584"/>
        <c:crosses val="autoZero"/>
        <c:crossBetween val="between"/>
      </c:valAx>
    </c:plotArea>
    <c:legend>
      <c:legendPos val="r"/>
      <c:layout>
        <c:manualLayout>
          <c:xMode val="edge"/>
          <c:yMode val="edge"/>
          <c:x val="0.84786456692913403"/>
          <c:y val="0.27964889634697299"/>
          <c:w val="0.15213543307086599"/>
          <c:h val="0.44070220730605397"/>
        </c:manualLayout>
      </c:layout>
      <c:overlay val="0"/>
    </c:legend>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6.4641732283464606E-2"/>
          <c:y val="2.3148148148148098E-2"/>
          <c:w val="0.57499999999999996"/>
          <c:h val="0.95833333333333304"/>
        </c:manualLayout>
      </c:layout>
      <c:pieChart>
        <c:varyColors val="1"/>
        <c:ser>
          <c:idx val="0"/>
          <c:order val="0"/>
          <c:cat>
            <c:strRef>
              <c:f>('Calculation sheets'!$B$68:$AB$68,'Calculation sheets'!$B$99:$AB$99,'Calculation sheets'!$B$130:$AB$130,'Calculation sheets'!$B$161:$AB$161)</c:f>
              <c:strCache>
                <c:ptCount val="4"/>
                <c:pt idx="0">
                  <c:v>% of food provided that was eaten</c:v>
                </c:pt>
                <c:pt idx="1">
                  <c:v>% of food provided that was unserved</c:v>
                </c:pt>
                <c:pt idx="2">
                  <c:v>% of food provided that was uneaten</c:v>
                </c:pt>
                <c:pt idx="3">
                  <c:v>% of food provided that was untouched</c:v>
                </c:pt>
              </c:strCache>
            </c:strRef>
          </c:cat>
          <c:val>
            <c:numRef>
              <c:f>('Calculation sheets'!$X$96,'Calculation sheets'!$X$127,'Calculation sheets'!$X$158,'Calculation sheets'!$X$189)</c:f>
              <c:numCache>
                <c:formatCode>General</c:formatCode>
                <c:ptCount val="4"/>
                <c:pt idx="0">
                  <c:v>0</c:v>
                </c:pt>
                <c:pt idx="1">
                  <c:v>0</c:v>
                </c:pt>
                <c:pt idx="2" formatCode="0%">
                  <c:v>0</c:v>
                </c:pt>
                <c:pt idx="3" formatCode="0%">
                  <c:v>0</c:v>
                </c:pt>
              </c:numCache>
            </c:numRef>
          </c:val>
          <c:extLst>
            <c:ext xmlns:c16="http://schemas.microsoft.com/office/drawing/2014/chart" uri="{C3380CC4-5D6E-409C-BE32-E72D297353CC}">
              <c16:uniqueId val="{00000000-AD34-4F6F-8C0C-1E05171C398B}"/>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6505905511811"/>
          <c:y val="0.200701370662001"/>
          <c:w val="0.32071631671041101"/>
          <c:h val="0.68193059200933204"/>
        </c:manualLayout>
      </c:layout>
      <c:overlay val="0"/>
      <c:txPr>
        <a:bodyPr/>
        <a:lstStyle/>
        <a:p>
          <a:pPr rtl="0">
            <a:defRPr/>
          </a:pPr>
          <a:endParaRPr lang="en-US"/>
        </a:p>
      </c:txPr>
    </c:legend>
    <c:plotVisOnly val="1"/>
    <c:dispBlanksAs val="gap"/>
    <c:showDLblsOverMax val="0"/>
  </c:chart>
  <c:spPr>
    <a:ln>
      <a:solidFill>
        <a:srgbClr val="000000"/>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6.4641732283464606E-2"/>
          <c:y val="3.7037037037037E-2"/>
          <c:w val="0.55555555555555602"/>
          <c:h val="0.92592592592592604"/>
        </c:manualLayout>
      </c:layout>
      <c:pieChart>
        <c:varyColors val="1"/>
        <c:ser>
          <c:idx val="0"/>
          <c:order val="0"/>
          <c:cat>
            <c:strRef>
              <c:f>('Calculation sheets'!$B$68:$AB$68,'Calculation sheets'!$B$99:$AB$99,'Calculation sheets'!$B$130:$AB$130,'Calculation sheets'!$B$161:$AB$161)</c:f>
              <c:strCache>
                <c:ptCount val="4"/>
                <c:pt idx="0">
                  <c:v>% of food provided that was eaten</c:v>
                </c:pt>
                <c:pt idx="1">
                  <c:v>% of food provided that was unserved</c:v>
                </c:pt>
                <c:pt idx="2">
                  <c:v>% of food provided that was uneaten</c:v>
                </c:pt>
                <c:pt idx="3">
                  <c:v>% of food provided that was untouched</c:v>
                </c:pt>
              </c:strCache>
            </c:strRef>
          </c:cat>
          <c:val>
            <c:numRef>
              <c:f>('Calculation sheets'!$Z$96,'Calculation sheets'!$Z$127,'Calculation sheets'!$Z$158,'Calculation sheets'!$Z$189)</c:f>
              <c:numCache>
                <c:formatCode>General</c:formatCode>
                <c:ptCount val="4"/>
                <c:pt idx="0">
                  <c:v>0</c:v>
                </c:pt>
                <c:pt idx="1">
                  <c:v>0</c:v>
                </c:pt>
                <c:pt idx="2" formatCode="0%">
                  <c:v>0</c:v>
                </c:pt>
                <c:pt idx="3" formatCode="0%">
                  <c:v>0</c:v>
                </c:pt>
              </c:numCache>
            </c:numRef>
          </c:val>
          <c:extLst>
            <c:ext xmlns:c16="http://schemas.microsoft.com/office/drawing/2014/chart" uri="{C3380CC4-5D6E-409C-BE32-E72D297353CC}">
              <c16:uniqueId val="{00000000-3744-4775-9BC6-8B17FC3F8042}"/>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5706146106736696"/>
          <c:y val="0.200701370662001"/>
          <c:w val="0.34293853893263299"/>
          <c:h val="0.65415281423155403"/>
        </c:manualLayout>
      </c:layout>
      <c:overlay val="0"/>
      <c:txPr>
        <a:bodyPr/>
        <a:lstStyle/>
        <a:p>
          <a:pPr rtl="0">
            <a:defRPr/>
          </a:pPr>
          <a:endParaRPr lang="en-US"/>
        </a:p>
      </c:txPr>
    </c:legend>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6.4641732283464606E-2"/>
          <c:y val="3.7037037037037E-2"/>
          <c:w val="0.55555555555555602"/>
          <c:h val="0.92592592592592604"/>
        </c:manualLayout>
      </c:layout>
      <c:pieChart>
        <c:varyColors val="1"/>
        <c:ser>
          <c:idx val="0"/>
          <c:order val="0"/>
          <c:cat>
            <c:strRef>
              <c:f>('Calculation sheets'!$B$68:$AB$68,'Calculation sheets'!$B$99:$AB$99,'Calculation sheets'!$B$130:$AB$130,'Calculation sheets'!$B$161:$AB$161)</c:f>
              <c:strCache>
                <c:ptCount val="4"/>
                <c:pt idx="0">
                  <c:v>% of food provided that was eaten</c:v>
                </c:pt>
                <c:pt idx="1">
                  <c:v>% of food provided that was unserved</c:v>
                </c:pt>
                <c:pt idx="2">
                  <c:v>% of food provided that was uneaten</c:v>
                </c:pt>
                <c:pt idx="3">
                  <c:v>% of food provided that was untouched</c:v>
                </c:pt>
              </c:strCache>
            </c:strRef>
          </c:cat>
          <c:val>
            <c:numRef>
              <c:f>('Calculation sheets'!$AA$96,'Calculation sheets'!$AA$127,'Calculation sheets'!$AA$158,'Calculation sheets'!$AA$189)</c:f>
              <c:numCache>
                <c:formatCode>General</c:formatCode>
                <c:ptCount val="4"/>
                <c:pt idx="0">
                  <c:v>0</c:v>
                </c:pt>
                <c:pt idx="1">
                  <c:v>0</c:v>
                </c:pt>
                <c:pt idx="2" formatCode="0%">
                  <c:v>0</c:v>
                </c:pt>
                <c:pt idx="3" formatCode="0%">
                  <c:v>0</c:v>
                </c:pt>
              </c:numCache>
            </c:numRef>
          </c:val>
          <c:extLst>
            <c:ext xmlns:c16="http://schemas.microsoft.com/office/drawing/2014/chart" uri="{C3380CC4-5D6E-409C-BE32-E72D297353CC}">
              <c16:uniqueId val="{00000000-B350-48EF-95FB-CA208346557C}"/>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5706146106736696"/>
          <c:y val="0.200701370662001"/>
          <c:w val="0.34293853893263299"/>
          <c:h val="0.65415281423155403"/>
        </c:manualLayout>
      </c:layout>
      <c:overlay val="0"/>
      <c:txPr>
        <a:bodyPr/>
        <a:lstStyle/>
        <a:p>
          <a:pPr rtl="0">
            <a:defRPr/>
          </a:pPr>
          <a:endParaRPr lang="en-US"/>
        </a:p>
      </c:txPr>
    </c:legend>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layout>
        <c:manualLayout>
          <c:xMode val="edge"/>
          <c:yMode val="edge"/>
          <c:x val="0.13420384951881001"/>
          <c:y val="4.6296296296296302E-3"/>
        </c:manualLayout>
      </c:layout>
      <c:overlay val="0"/>
      <c:txPr>
        <a:bodyPr/>
        <a:lstStyle/>
        <a:p>
          <a:pPr>
            <a:defRPr sz="1320"/>
          </a:pPr>
          <a:endParaRPr lang="en-US"/>
        </a:p>
      </c:txPr>
    </c:title>
    <c:autoTitleDeleted val="0"/>
    <c:plotArea>
      <c:layout>
        <c:manualLayout>
          <c:layoutTarget val="inner"/>
          <c:xMode val="edge"/>
          <c:yMode val="edge"/>
          <c:x val="9.9732283464566904E-2"/>
          <c:y val="0.17685185185185201"/>
          <c:w val="0.49074020039048299"/>
          <c:h val="0.79515078827067098"/>
        </c:manualLayout>
      </c:layout>
      <c:pieChart>
        <c:varyColors val="1"/>
        <c:ser>
          <c:idx val="0"/>
          <c:order val="0"/>
          <c:tx>
            <c:v>Proportion of food provided that was eaten - all meals</c:v>
          </c:tx>
          <c:cat>
            <c:strRef>
              <c:f>'OVERALL RESULTS'!$C$56:$F$56</c:f>
              <c:strCache>
                <c:ptCount val="4"/>
                <c:pt idx="0">
                  <c:v>Food eaten by patients</c:v>
                </c:pt>
                <c:pt idx="1">
                  <c:v>Untouched food</c:v>
                </c:pt>
                <c:pt idx="2">
                  <c:v>Uneaten food</c:v>
                </c:pt>
                <c:pt idx="3">
                  <c:v>Unserved food</c:v>
                </c:pt>
              </c:strCache>
            </c:strRef>
          </c:cat>
          <c:val>
            <c:numRef>
              <c:f>'OVERALL RESULTS'!$C$63:$F$63</c:f>
              <c:numCache>
                <c:formatCode>0%</c:formatCode>
                <c:ptCount val="4"/>
                <c:pt idx="0">
                  <c:v>0</c:v>
                </c:pt>
                <c:pt idx="1">
                  <c:v>0</c:v>
                </c:pt>
                <c:pt idx="2">
                  <c:v>0</c:v>
                </c:pt>
                <c:pt idx="3">
                  <c:v>0</c:v>
                </c:pt>
              </c:numCache>
            </c:numRef>
          </c:val>
          <c:extLst>
            <c:ext xmlns:c16="http://schemas.microsoft.com/office/drawing/2014/chart" uri="{C3380CC4-5D6E-409C-BE32-E72D297353CC}">
              <c16:uniqueId val="{00000000-A20D-4D22-92DB-79F313C6BAE3}"/>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2203222553584103"/>
          <c:y val="0.34421929046948602"/>
          <c:w val="0.37796777446415902"/>
          <c:h val="0.45710521284177202"/>
        </c:manualLayout>
      </c:layout>
      <c:overlay val="0"/>
      <c:txPr>
        <a:bodyPr/>
        <a:lstStyle/>
        <a:p>
          <a:pPr rtl="0">
            <a:defRPr sz="1100"/>
          </a:pPr>
          <a:endParaRPr lang="en-US"/>
        </a:p>
      </c:txPr>
    </c:legend>
    <c:plotVisOnly val="1"/>
    <c:dispBlanksAs val="gap"/>
    <c:showDLblsOverMax val="0"/>
  </c:chart>
  <c:spPr>
    <a:ln>
      <a:solidFill>
        <a:schemeClr val="tx1"/>
      </a:solidFill>
    </a:ln>
  </c:spPr>
  <c:txPr>
    <a:bodyPr/>
    <a:lstStyle/>
    <a:p>
      <a:pPr>
        <a:defRPr>
          <a:latin typeface="Arial"/>
          <a:cs typeface="Arial"/>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overlay val="0"/>
    </c:title>
    <c:autoTitleDeleted val="0"/>
    <c:plotArea>
      <c:layout>
        <c:manualLayout>
          <c:layoutTarget val="inner"/>
          <c:xMode val="edge"/>
          <c:yMode val="edge"/>
          <c:x val="9.9732283464566904E-2"/>
          <c:y val="0.17685185185185201"/>
          <c:w val="0.47166666666666701"/>
          <c:h val="0.78611111111111098"/>
        </c:manualLayout>
      </c:layout>
      <c:pieChart>
        <c:varyColors val="1"/>
        <c:ser>
          <c:idx val="0"/>
          <c:order val="0"/>
          <c:tx>
            <c:v>Proportion of food provided that was eaten - breakfast</c:v>
          </c:tx>
          <c:cat>
            <c:strRef>
              <c:f>'OVERALL RESULTS'!$C$80:$F$80</c:f>
              <c:strCache>
                <c:ptCount val="4"/>
                <c:pt idx="0">
                  <c:v>Food eaten by patients</c:v>
                </c:pt>
                <c:pt idx="1">
                  <c:v>Untouched food</c:v>
                </c:pt>
                <c:pt idx="2">
                  <c:v>Uneaten food</c:v>
                </c:pt>
                <c:pt idx="3">
                  <c:v>Unserved food</c:v>
                </c:pt>
              </c:strCache>
            </c:strRef>
          </c:cat>
          <c:val>
            <c:numRef>
              <c:f>'OVERALL RESULTS'!$C$87:$F$87</c:f>
              <c:numCache>
                <c:formatCode>0%</c:formatCode>
                <c:ptCount val="4"/>
                <c:pt idx="0">
                  <c:v>0</c:v>
                </c:pt>
                <c:pt idx="1">
                  <c:v>0</c:v>
                </c:pt>
                <c:pt idx="2">
                  <c:v>0</c:v>
                </c:pt>
                <c:pt idx="3">
                  <c:v>0</c:v>
                </c:pt>
              </c:numCache>
            </c:numRef>
          </c:val>
          <c:extLst>
            <c:ext xmlns:c16="http://schemas.microsoft.com/office/drawing/2014/chart" uri="{C3380CC4-5D6E-409C-BE32-E72D297353CC}">
              <c16:uniqueId val="{00000000-58A8-4BC4-B9A7-86A2C6F39FA5}"/>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1002034120734905"/>
          <c:y val="0.37469524642752999"/>
          <c:w val="0.38997965879265101"/>
          <c:h val="0.49172790901137298"/>
        </c:manualLayout>
      </c:layout>
      <c:overlay val="0"/>
      <c:txPr>
        <a:bodyPr/>
        <a:lstStyle/>
        <a:p>
          <a:pPr rtl="0">
            <a:defRPr sz="1100"/>
          </a:pPr>
          <a:endParaRPr lang="en-US"/>
        </a:p>
      </c:txPr>
    </c:legend>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2807181864364"/>
          <c:y val="4.7358834244080099E-2"/>
          <c:w val="0.72024130048260104"/>
          <c:h val="0.85487543565251101"/>
        </c:manualLayout>
      </c:layout>
      <c:barChart>
        <c:barDir val="col"/>
        <c:grouping val="clustered"/>
        <c:varyColors val="0"/>
        <c:ser>
          <c:idx val="0"/>
          <c:order val="0"/>
          <c:tx>
            <c:strRef>
              <c:f>'OVERALL RESULTS'!$B$82</c:f>
              <c:strCache>
                <c:ptCount val="1"/>
                <c:pt idx="0">
                  <c:v>Insert Ward 1 Name</c:v>
                </c:pt>
              </c:strCache>
            </c:strRef>
          </c:tx>
          <c:invertIfNegative val="0"/>
          <c:cat>
            <c:strRef>
              <c:f>'OVERALL RESULTS'!$C$80:$F$80</c:f>
              <c:strCache>
                <c:ptCount val="4"/>
                <c:pt idx="0">
                  <c:v>Food eaten by patients</c:v>
                </c:pt>
                <c:pt idx="1">
                  <c:v>Untouched food</c:v>
                </c:pt>
                <c:pt idx="2">
                  <c:v>Uneaten food</c:v>
                </c:pt>
                <c:pt idx="3">
                  <c:v>Unserved food</c:v>
                </c:pt>
              </c:strCache>
            </c:strRef>
          </c:cat>
          <c:val>
            <c:numRef>
              <c:f>'OVERALL RESULTS'!$C$82:$F$82</c:f>
              <c:numCache>
                <c:formatCode>0%</c:formatCode>
                <c:ptCount val="4"/>
                <c:pt idx="0">
                  <c:v>0</c:v>
                </c:pt>
                <c:pt idx="1">
                  <c:v>0</c:v>
                </c:pt>
                <c:pt idx="2">
                  <c:v>0</c:v>
                </c:pt>
                <c:pt idx="3">
                  <c:v>0</c:v>
                </c:pt>
              </c:numCache>
            </c:numRef>
          </c:val>
          <c:extLst>
            <c:ext xmlns:c16="http://schemas.microsoft.com/office/drawing/2014/chart" uri="{C3380CC4-5D6E-409C-BE32-E72D297353CC}">
              <c16:uniqueId val="{00000000-213A-400F-A062-56EB35BAF1F4}"/>
            </c:ext>
          </c:extLst>
        </c:ser>
        <c:ser>
          <c:idx val="1"/>
          <c:order val="1"/>
          <c:tx>
            <c:strRef>
              <c:f>'OVERALL RESULTS'!$B$83</c:f>
              <c:strCache>
                <c:ptCount val="1"/>
                <c:pt idx="0">
                  <c:v>Insert Ward 2 Name</c:v>
                </c:pt>
              </c:strCache>
            </c:strRef>
          </c:tx>
          <c:invertIfNegative val="0"/>
          <c:cat>
            <c:strRef>
              <c:f>'OVERALL RESULTS'!$C$80:$F$80</c:f>
              <c:strCache>
                <c:ptCount val="4"/>
                <c:pt idx="0">
                  <c:v>Food eaten by patients</c:v>
                </c:pt>
                <c:pt idx="1">
                  <c:v>Untouched food</c:v>
                </c:pt>
                <c:pt idx="2">
                  <c:v>Uneaten food</c:v>
                </c:pt>
                <c:pt idx="3">
                  <c:v>Unserved food</c:v>
                </c:pt>
              </c:strCache>
            </c:strRef>
          </c:cat>
          <c:val>
            <c:numRef>
              <c:f>'OVERALL RESULTS'!$C$83:$F$83</c:f>
              <c:numCache>
                <c:formatCode>0%</c:formatCode>
                <c:ptCount val="4"/>
                <c:pt idx="0">
                  <c:v>0</c:v>
                </c:pt>
                <c:pt idx="1">
                  <c:v>0</c:v>
                </c:pt>
                <c:pt idx="2">
                  <c:v>0</c:v>
                </c:pt>
                <c:pt idx="3">
                  <c:v>0</c:v>
                </c:pt>
              </c:numCache>
            </c:numRef>
          </c:val>
          <c:extLst>
            <c:ext xmlns:c16="http://schemas.microsoft.com/office/drawing/2014/chart" uri="{C3380CC4-5D6E-409C-BE32-E72D297353CC}">
              <c16:uniqueId val="{00000001-213A-400F-A062-56EB35BAF1F4}"/>
            </c:ext>
          </c:extLst>
        </c:ser>
        <c:ser>
          <c:idx val="2"/>
          <c:order val="2"/>
          <c:tx>
            <c:strRef>
              <c:f>'OVERALL RESULTS'!$B$84</c:f>
              <c:strCache>
                <c:ptCount val="1"/>
                <c:pt idx="0">
                  <c:v>Insert Ward 3 Name</c:v>
                </c:pt>
              </c:strCache>
            </c:strRef>
          </c:tx>
          <c:invertIfNegative val="0"/>
          <c:cat>
            <c:strRef>
              <c:f>'OVERALL RESULTS'!$C$80:$F$80</c:f>
              <c:strCache>
                <c:ptCount val="4"/>
                <c:pt idx="0">
                  <c:v>Food eaten by patients</c:v>
                </c:pt>
                <c:pt idx="1">
                  <c:v>Untouched food</c:v>
                </c:pt>
                <c:pt idx="2">
                  <c:v>Uneaten food</c:v>
                </c:pt>
                <c:pt idx="3">
                  <c:v>Unserved food</c:v>
                </c:pt>
              </c:strCache>
            </c:strRef>
          </c:cat>
          <c:val>
            <c:numRef>
              <c:f>'OVERALL RESULTS'!$C$84:$F$84</c:f>
              <c:numCache>
                <c:formatCode>0%</c:formatCode>
                <c:ptCount val="4"/>
                <c:pt idx="0">
                  <c:v>0</c:v>
                </c:pt>
                <c:pt idx="1">
                  <c:v>0</c:v>
                </c:pt>
                <c:pt idx="2">
                  <c:v>0</c:v>
                </c:pt>
                <c:pt idx="3">
                  <c:v>0</c:v>
                </c:pt>
              </c:numCache>
            </c:numRef>
          </c:val>
          <c:extLst>
            <c:ext xmlns:c16="http://schemas.microsoft.com/office/drawing/2014/chart" uri="{C3380CC4-5D6E-409C-BE32-E72D297353CC}">
              <c16:uniqueId val="{00000002-213A-400F-A062-56EB35BAF1F4}"/>
            </c:ext>
          </c:extLst>
        </c:ser>
        <c:ser>
          <c:idx val="3"/>
          <c:order val="3"/>
          <c:tx>
            <c:strRef>
              <c:f>'OVERALL RESULTS'!$B$85</c:f>
              <c:strCache>
                <c:ptCount val="1"/>
                <c:pt idx="0">
                  <c:v>Insert Ward 4 Name</c:v>
                </c:pt>
              </c:strCache>
            </c:strRef>
          </c:tx>
          <c:invertIfNegative val="0"/>
          <c:cat>
            <c:strRef>
              <c:f>'OVERALL RESULTS'!$C$80:$F$80</c:f>
              <c:strCache>
                <c:ptCount val="4"/>
                <c:pt idx="0">
                  <c:v>Food eaten by patients</c:v>
                </c:pt>
                <c:pt idx="1">
                  <c:v>Untouched food</c:v>
                </c:pt>
                <c:pt idx="2">
                  <c:v>Uneaten food</c:v>
                </c:pt>
                <c:pt idx="3">
                  <c:v>Unserved food</c:v>
                </c:pt>
              </c:strCache>
            </c:strRef>
          </c:cat>
          <c:val>
            <c:numRef>
              <c:f>'OVERALL RESULTS'!$C$85:$F$85</c:f>
              <c:numCache>
                <c:formatCode>0%</c:formatCode>
                <c:ptCount val="4"/>
                <c:pt idx="0">
                  <c:v>0</c:v>
                </c:pt>
                <c:pt idx="1">
                  <c:v>0</c:v>
                </c:pt>
                <c:pt idx="2">
                  <c:v>0</c:v>
                </c:pt>
                <c:pt idx="3">
                  <c:v>0</c:v>
                </c:pt>
              </c:numCache>
            </c:numRef>
          </c:val>
          <c:extLst>
            <c:ext xmlns:c16="http://schemas.microsoft.com/office/drawing/2014/chart" uri="{C3380CC4-5D6E-409C-BE32-E72D297353CC}">
              <c16:uniqueId val="{00000003-213A-400F-A062-56EB35BAF1F4}"/>
            </c:ext>
          </c:extLst>
        </c:ser>
        <c:ser>
          <c:idx val="4"/>
          <c:order val="4"/>
          <c:tx>
            <c:strRef>
              <c:f>'OVERALL RESULTS'!$B$86</c:f>
              <c:strCache>
                <c:ptCount val="1"/>
                <c:pt idx="0">
                  <c:v>Insert Ward 5 Name</c:v>
                </c:pt>
              </c:strCache>
            </c:strRef>
          </c:tx>
          <c:invertIfNegative val="0"/>
          <c:cat>
            <c:strRef>
              <c:f>'OVERALL RESULTS'!$C$80:$F$80</c:f>
              <c:strCache>
                <c:ptCount val="4"/>
                <c:pt idx="0">
                  <c:v>Food eaten by patients</c:v>
                </c:pt>
                <c:pt idx="1">
                  <c:v>Untouched food</c:v>
                </c:pt>
                <c:pt idx="2">
                  <c:v>Uneaten food</c:v>
                </c:pt>
                <c:pt idx="3">
                  <c:v>Unserved food</c:v>
                </c:pt>
              </c:strCache>
            </c:strRef>
          </c:cat>
          <c:val>
            <c:numRef>
              <c:f>'OVERALL RESULTS'!$C$86:$F$86</c:f>
              <c:numCache>
                <c:formatCode>0%</c:formatCode>
                <c:ptCount val="4"/>
                <c:pt idx="0">
                  <c:v>0</c:v>
                </c:pt>
                <c:pt idx="1">
                  <c:v>0</c:v>
                </c:pt>
                <c:pt idx="2">
                  <c:v>0</c:v>
                </c:pt>
                <c:pt idx="3">
                  <c:v>0</c:v>
                </c:pt>
              </c:numCache>
            </c:numRef>
          </c:val>
          <c:extLst>
            <c:ext xmlns:c16="http://schemas.microsoft.com/office/drawing/2014/chart" uri="{C3380CC4-5D6E-409C-BE32-E72D297353CC}">
              <c16:uniqueId val="{00000004-213A-400F-A062-56EB35BAF1F4}"/>
            </c:ext>
          </c:extLst>
        </c:ser>
        <c:ser>
          <c:idx val="5"/>
          <c:order val="5"/>
          <c:tx>
            <c:strRef>
              <c:f>'OVERALL RESULTS'!$B$87</c:f>
              <c:strCache>
                <c:ptCount val="1"/>
                <c:pt idx="0">
                  <c:v>All - average</c:v>
                </c:pt>
              </c:strCache>
            </c:strRef>
          </c:tx>
          <c:invertIfNegative val="0"/>
          <c:cat>
            <c:strRef>
              <c:f>'OVERALL RESULTS'!$C$80:$F$80</c:f>
              <c:strCache>
                <c:ptCount val="4"/>
                <c:pt idx="0">
                  <c:v>Food eaten by patients</c:v>
                </c:pt>
                <c:pt idx="1">
                  <c:v>Untouched food</c:v>
                </c:pt>
                <c:pt idx="2">
                  <c:v>Uneaten food</c:v>
                </c:pt>
                <c:pt idx="3">
                  <c:v>Unserved food</c:v>
                </c:pt>
              </c:strCache>
            </c:strRef>
          </c:cat>
          <c:val>
            <c:numRef>
              <c:f>'OVERALL RESULTS'!$C$87:$F$87</c:f>
              <c:numCache>
                <c:formatCode>0%</c:formatCode>
                <c:ptCount val="4"/>
                <c:pt idx="0">
                  <c:v>0</c:v>
                </c:pt>
                <c:pt idx="1">
                  <c:v>0</c:v>
                </c:pt>
                <c:pt idx="2">
                  <c:v>0</c:v>
                </c:pt>
                <c:pt idx="3">
                  <c:v>0</c:v>
                </c:pt>
              </c:numCache>
            </c:numRef>
          </c:val>
          <c:extLst>
            <c:ext xmlns:c16="http://schemas.microsoft.com/office/drawing/2014/chart" uri="{C3380CC4-5D6E-409C-BE32-E72D297353CC}">
              <c16:uniqueId val="{00000005-213A-400F-A062-56EB35BAF1F4}"/>
            </c:ext>
          </c:extLst>
        </c:ser>
        <c:dLbls>
          <c:showLegendKey val="0"/>
          <c:showVal val="0"/>
          <c:showCatName val="0"/>
          <c:showSerName val="0"/>
          <c:showPercent val="0"/>
          <c:showBubbleSize val="0"/>
        </c:dLbls>
        <c:gapWidth val="150"/>
        <c:axId val="-2136916360"/>
        <c:axId val="-2134395736"/>
      </c:barChart>
      <c:catAx>
        <c:axId val="-2136916360"/>
        <c:scaling>
          <c:orientation val="minMax"/>
        </c:scaling>
        <c:delete val="0"/>
        <c:axPos val="b"/>
        <c:numFmt formatCode="General" sourceLinked="0"/>
        <c:majorTickMark val="out"/>
        <c:minorTickMark val="none"/>
        <c:tickLblPos val="nextTo"/>
        <c:crossAx val="-2134395736"/>
        <c:crosses val="autoZero"/>
        <c:auto val="1"/>
        <c:lblAlgn val="ctr"/>
        <c:lblOffset val="100"/>
        <c:noMultiLvlLbl val="0"/>
      </c:catAx>
      <c:valAx>
        <c:axId val="-2134395736"/>
        <c:scaling>
          <c:orientation val="minMax"/>
        </c:scaling>
        <c:delete val="0"/>
        <c:axPos val="l"/>
        <c:majorGridlines/>
        <c:title>
          <c:tx>
            <c:rich>
              <a:bodyPr rot="-5400000" vert="horz"/>
              <a:lstStyle/>
              <a:p>
                <a:pPr>
                  <a:defRPr/>
                </a:pPr>
                <a:r>
                  <a:rPr lang="en-US"/>
                  <a:t>kg per day</a:t>
                </a:r>
              </a:p>
            </c:rich>
          </c:tx>
          <c:layout>
            <c:manualLayout>
              <c:xMode val="edge"/>
              <c:yMode val="edge"/>
              <c:x val="4.11522633744856E-3"/>
              <c:y val="0.334809850896298"/>
            </c:manualLayout>
          </c:layout>
          <c:overlay val="0"/>
        </c:title>
        <c:numFmt formatCode="0%" sourceLinked="1"/>
        <c:majorTickMark val="out"/>
        <c:minorTickMark val="none"/>
        <c:tickLblPos val="nextTo"/>
        <c:crossAx val="-2136916360"/>
        <c:crosses val="autoZero"/>
        <c:crossBetween val="between"/>
      </c:valAx>
    </c:plotArea>
    <c:legend>
      <c:legendPos val="r"/>
      <c:layout>
        <c:manualLayout>
          <c:xMode val="edge"/>
          <c:yMode val="edge"/>
          <c:x val="0.83506461137922305"/>
          <c:y val="0.27964889634697299"/>
          <c:w val="0.164935388620777"/>
          <c:h val="0.44070220730605397"/>
        </c:manualLayout>
      </c:layout>
      <c:overlay val="0"/>
    </c:legend>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overlay val="0"/>
    </c:title>
    <c:autoTitleDeleted val="0"/>
    <c:plotArea>
      <c:layout>
        <c:manualLayout>
          <c:layoutTarget val="inner"/>
          <c:xMode val="edge"/>
          <c:yMode val="edge"/>
          <c:x val="9.9732283464566904E-2"/>
          <c:y val="0.17685185185185201"/>
          <c:w val="0.47166666666666701"/>
          <c:h val="0.78611111111111098"/>
        </c:manualLayout>
      </c:layout>
      <c:pieChart>
        <c:varyColors val="1"/>
        <c:ser>
          <c:idx val="0"/>
          <c:order val="0"/>
          <c:tx>
            <c:v>Proportion of food provided that was eaten - lunch</c:v>
          </c:tx>
          <c:cat>
            <c:strRef>
              <c:f>'OVERALL RESULTS'!$C$104:$F$104</c:f>
              <c:strCache>
                <c:ptCount val="4"/>
                <c:pt idx="0">
                  <c:v>Food eaten by patients</c:v>
                </c:pt>
                <c:pt idx="1">
                  <c:v>Untouched food</c:v>
                </c:pt>
                <c:pt idx="2">
                  <c:v>Uneaten food</c:v>
                </c:pt>
                <c:pt idx="3">
                  <c:v>Unserved food</c:v>
                </c:pt>
              </c:strCache>
            </c:strRef>
          </c:cat>
          <c:val>
            <c:numRef>
              <c:f>'OVERALL RESULTS'!$C$111:$F$111</c:f>
              <c:numCache>
                <c:formatCode>0%</c:formatCode>
                <c:ptCount val="4"/>
                <c:pt idx="0">
                  <c:v>0</c:v>
                </c:pt>
                <c:pt idx="1">
                  <c:v>0</c:v>
                </c:pt>
                <c:pt idx="2">
                  <c:v>0</c:v>
                </c:pt>
                <c:pt idx="3">
                  <c:v>0</c:v>
                </c:pt>
              </c:numCache>
            </c:numRef>
          </c:val>
          <c:extLst>
            <c:ext xmlns:c16="http://schemas.microsoft.com/office/drawing/2014/chart" uri="{C3380CC4-5D6E-409C-BE32-E72D297353CC}">
              <c16:uniqueId val="{00000000-9BDB-40B2-B65B-77D63175F3A3}"/>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1002034120734905"/>
          <c:y val="0.37469524642752999"/>
          <c:w val="0.38997965879265101"/>
          <c:h val="0.49172790901137298"/>
        </c:manualLayout>
      </c:layout>
      <c:overlay val="0"/>
      <c:txPr>
        <a:bodyPr/>
        <a:lstStyle/>
        <a:p>
          <a:pPr rtl="0">
            <a:defRPr sz="1100"/>
          </a:pPr>
          <a:endParaRPr lang="en-US"/>
        </a:p>
      </c:txPr>
    </c:legend>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2807181864364"/>
          <c:y val="4.7358834244080099E-2"/>
          <c:w val="0.72024130048260104"/>
          <c:h val="0.85487543565251101"/>
        </c:manualLayout>
      </c:layout>
      <c:barChart>
        <c:barDir val="col"/>
        <c:grouping val="clustered"/>
        <c:varyColors val="0"/>
        <c:ser>
          <c:idx val="0"/>
          <c:order val="0"/>
          <c:tx>
            <c:strRef>
              <c:f>'OVERALL RESULTS'!$B$106</c:f>
              <c:strCache>
                <c:ptCount val="1"/>
                <c:pt idx="0">
                  <c:v>Insert Ward 1 Name</c:v>
                </c:pt>
              </c:strCache>
            </c:strRef>
          </c:tx>
          <c:invertIfNegative val="0"/>
          <c:cat>
            <c:strRef>
              <c:f>'OVERALL RESULTS'!$C$104:$F$104</c:f>
              <c:strCache>
                <c:ptCount val="4"/>
                <c:pt idx="0">
                  <c:v>Food eaten by patients</c:v>
                </c:pt>
                <c:pt idx="1">
                  <c:v>Untouched food</c:v>
                </c:pt>
                <c:pt idx="2">
                  <c:v>Uneaten food</c:v>
                </c:pt>
                <c:pt idx="3">
                  <c:v>Unserved food</c:v>
                </c:pt>
              </c:strCache>
            </c:strRef>
          </c:cat>
          <c:val>
            <c:numRef>
              <c:f>'OVERALL RESULTS'!$C$106:$F$106</c:f>
              <c:numCache>
                <c:formatCode>0%</c:formatCode>
                <c:ptCount val="4"/>
                <c:pt idx="0">
                  <c:v>0</c:v>
                </c:pt>
                <c:pt idx="1">
                  <c:v>0</c:v>
                </c:pt>
                <c:pt idx="2">
                  <c:v>0</c:v>
                </c:pt>
                <c:pt idx="3">
                  <c:v>0</c:v>
                </c:pt>
              </c:numCache>
            </c:numRef>
          </c:val>
          <c:extLst>
            <c:ext xmlns:c16="http://schemas.microsoft.com/office/drawing/2014/chart" uri="{C3380CC4-5D6E-409C-BE32-E72D297353CC}">
              <c16:uniqueId val="{00000000-E5F5-4BA5-8AC0-A6401257D522}"/>
            </c:ext>
          </c:extLst>
        </c:ser>
        <c:ser>
          <c:idx val="1"/>
          <c:order val="1"/>
          <c:tx>
            <c:strRef>
              <c:f>'OVERALL RESULTS'!$B$107</c:f>
              <c:strCache>
                <c:ptCount val="1"/>
                <c:pt idx="0">
                  <c:v>Insert Ward 2 Name</c:v>
                </c:pt>
              </c:strCache>
            </c:strRef>
          </c:tx>
          <c:invertIfNegative val="0"/>
          <c:cat>
            <c:strRef>
              <c:f>'OVERALL RESULTS'!$C$104:$F$104</c:f>
              <c:strCache>
                <c:ptCount val="4"/>
                <c:pt idx="0">
                  <c:v>Food eaten by patients</c:v>
                </c:pt>
                <c:pt idx="1">
                  <c:v>Untouched food</c:v>
                </c:pt>
                <c:pt idx="2">
                  <c:v>Uneaten food</c:v>
                </c:pt>
                <c:pt idx="3">
                  <c:v>Unserved food</c:v>
                </c:pt>
              </c:strCache>
            </c:strRef>
          </c:cat>
          <c:val>
            <c:numRef>
              <c:f>'OVERALL RESULTS'!$C$107:$F$107</c:f>
              <c:numCache>
                <c:formatCode>0%</c:formatCode>
                <c:ptCount val="4"/>
                <c:pt idx="0">
                  <c:v>0</c:v>
                </c:pt>
                <c:pt idx="1">
                  <c:v>0</c:v>
                </c:pt>
                <c:pt idx="2">
                  <c:v>0</c:v>
                </c:pt>
                <c:pt idx="3">
                  <c:v>0</c:v>
                </c:pt>
              </c:numCache>
            </c:numRef>
          </c:val>
          <c:extLst>
            <c:ext xmlns:c16="http://schemas.microsoft.com/office/drawing/2014/chart" uri="{C3380CC4-5D6E-409C-BE32-E72D297353CC}">
              <c16:uniqueId val="{00000001-E5F5-4BA5-8AC0-A6401257D522}"/>
            </c:ext>
          </c:extLst>
        </c:ser>
        <c:ser>
          <c:idx val="2"/>
          <c:order val="2"/>
          <c:tx>
            <c:strRef>
              <c:f>'OVERALL RESULTS'!$B$108</c:f>
              <c:strCache>
                <c:ptCount val="1"/>
                <c:pt idx="0">
                  <c:v>Insert Ward 3 Name</c:v>
                </c:pt>
              </c:strCache>
            </c:strRef>
          </c:tx>
          <c:invertIfNegative val="0"/>
          <c:cat>
            <c:strRef>
              <c:f>'OVERALL RESULTS'!$C$104:$F$104</c:f>
              <c:strCache>
                <c:ptCount val="4"/>
                <c:pt idx="0">
                  <c:v>Food eaten by patients</c:v>
                </c:pt>
                <c:pt idx="1">
                  <c:v>Untouched food</c:v>
                </c:pt>
                <c:pt idx="2">
                  <c:v>Uneaten food</c:v>
                </c:pt>
                <c:pt idx="3">
                  <c:v>Unserved food</c:v>
                </c:pt>
              </c:strCache>
            </c:strRef>
          </c:cat>
          <c:val>
            <c:numRef>
              <c:f>'OVERALL RESULTS'!$C$108:$F$108</c:f>
              <c:numCache>
                <c:formatCode>0%</c:formatCode>
                <c:ptCount val="4"/>
                <c:pt idx="0">
                  <c:v>0</c:v>
                </c:pt>
                <c:pt idx="1">
                  <c:v>0</c:v>
                </c:pt>
                <c:pt idx="2">
                  <c:v>0</c:v>
                </c:pt>
                <c:pt idx="3">
                  <c:v>0</c:v>
                </c:pt>
              </c:numCache>
            </c:numRef>
          </c:val>
          <c:extLst>
            <c:ext xmlns:c16="http://schemas.microsoft.com/office/drawing/2014/chart" uri="{C3380CC4-5D6E-409C-BE32-E72D297353CC}">
              <c16:uniqueId val="{00000002-E5F5-4BA5-8AC0-A6401257D522}"/>
            </c:ext>
          </c:extLst>
        </c:ser>
        <c:ser>
          <c:idx val="3"/>
          <c:order val="3"/>
          <c:tx>
            <c:strRef>
              <c:f>'OVERALL RESULTS'!$B$109</c:f>
              <c:strCache>
                <c:ptCount val="1"/>
                <c:pt idx="0">
                  <c:v>Insert Ward 4 Name</c:v>
                </c:pt>
              </c:strCache>
            </c:strRef>
          </c:tx>
          <c:invertIfNegative val="0"/>
          <c:cat>
            <c:strRef>
              <c:f>'OVERALL RESULTS'!$C$104:$F$104</c:f>
              <c:strCache>
                <c:ptCount val="4"/>
                <c:pt idx="0">
                  <c:v>Food eaten by patients</c:v>
                </c:pt>
                <c:pt idx="1">
                  <c:v>Untouched food</c:v>
                </c:pt>
                <c:pt idx="2">
                  <c:v>Uneaten food</c:v>
                </c:pt>
                <c:pt idx="3">
                  <c:v>Unserved food</c:v>
                </c:pt>
              </c:strCache>
            </c:strRef>
          </c:cat>
          <c:val>
            <c:numRef>
              <c:f>'OVERALL RESULTS'!$C$109:$F$109</c:f>
              <c:numCache>
                <c:formatCode>0%</c:formatCode>
                <c:ptCount val="4"/>
                <c:pt idx="0">
                  <c:v>0</c:v>
                </c:pt>
                <c:pt idx="1">
                  <c:v>0</c:v>
                </c:pt>
                <c:pt idx="2">
                  <c:v>0</c:v>
                </c:pt>
                <c:pt idx="3">
                  <c:v>0</c:v>
                </c:pt>
              </c:numCache>
            </c:numRef>
          </c:val>
          <c:extLst>
            <c:ext xmlns:c16="http://schemas.microsoft.com/office/drawing/2014/chart" uri="{C3380CC4-5D6E-409C-BE32-E72D297353CC}">
              <c16:uniqueId val="{00000003-E5F5-4BA5-8AC0-A6401257D522}"/>
            </c:ext>
          </c:extLst>
        </c:ser>
        <c:ser>
          <c:idx val="4"/>
          <c:order val="4"/>
          <c:tx>
            <c:strRef>
              <c:f>'OVERALL RESULTS'!$B$110</c:f>
              <c:strCache>
                <c:ptCount val="1"/>
                <c:pt idx="0">
                  <c:v>Insert Ward 5 Name</c:v>
                </c:pt>
              </c:strCache>
            </c:strRef>
          </c:tx>
          <c:invertIfNegative val="0"/>
          <c:cat>
            <c:strRef>
              <c:f>'OVERALL RESULTS'!$C$104:$F$104</c:f>
              <c:strCache>
                <c:ptCount val="4"/>
                <c:pt idx="0">
                  <c:v>Food eaten by patients</c:v>
                </c:pt>
                <c:pt idx="1">
                  <c:v>Untouched food</c:v>
                </c:pt>
                <c:pt idx="2">
                  <c:v>Uneaten food</c:v>
                </c:pt>
                <c:pt idx="3">
                  <c:v>Unserved food</c:v>
                </c:pt>
              </c:strCache>
            </c:strRef>
          </c:cat>
          <c:val>
            <c:numRef>
              <c:f>'OVERALL RESULTS'!$C$110:$F$110</c:f>
              <c:numCache>
                <c:formatCode>0%</c:formatCode>
                <c:ptCount val="4"/>
                <c:pt idx="0">
                  <c:v>0</c:v>
                </c:pt>
                <c:pt idx="1">
                  <c:v>0</c:v>
                </c:pt>
                <c:pt idx="2">
                  <c:v>0</c:v>
                </c:pt>
                <c:pt idx="3">
                  <c:v>0</c:v>
                </c:pt>
              </c:numCache>
            </c:numRef>
          </c:val>
          <c:extLst>
            <c:ext xmlns:c16="http://schemas.microsoft.com/office/drawing/2014/chart" uri="{C3380CC4-5D6E-409C-BE32-E72D297353CC}">
              <c16:uniqueId val="{00000004-E5F5-4BA5-8AC0-A6401257D522}"/>
            </c:ext>
          </c:extLst>
        </c:ser>
        <c:ser>
          <c:idx val="5"/>
          <c:order val="5"/>
          <c:tx>
            <c:strRef>
              <c:f>'OVERALL RESULTS'!$B$111</c:f>
              <c:strCache>
                <c:ptCount val="1"/>
                <c:pt idx="0">
                  <c:v>All - average</c:v>
                </c:pt>
              </c:strCache>
            </c:strRef>
          </c:tx>
          <c:invertIfNegative val="0"/>
          <c:cat>
            <c:strRef>
              <c:f>'OVERALL RESULTS'!$C$104:$F$104</c:f>
              <c:strCache>
                <c:ptCount val="4"/>
                <c:pt idx="0">
                  <c:v>Food eaten by patients</c:v>
                </c:pt>
                <c:pt idx="1">
                  <c:v>Untouched food</c:v>
                </c:pt>
                <c:pt idx="2">
                  <c:v>Uneaten food</c:v>
                </c:pt>
                <c:pt idx="3">
                  <c:v>Unserved food</c:v>
                </c:pt>
              </c:strCache>
            </c:strRef>
          </c:cat>
          <c:val>
            <c:numRef>
              <c:f>'OVERALL RESULTS'!$C$111:$F$111</c:f>
              <c:numCache>
                <c:formatCode>0%</c:formatCode>
                <c:ptCount val="4"/>
                <c:pt idx="0">
                  <c:v>0</c:v>
                </c:pt>
                <c:pt idx="1">
                  <c:v>0</c:v>
                </c:pt>
                <c:pt idx="2">
                  <c:v>0</c:v>
                </c:pt>
                <c:pt idx="3">
                  <c:v>0</c:v>
                </c:pt>
              </c:numCache>
            </c:numRef>
          </c:val>
          <c:extLst>
            <c:ext xmlns:c16="http://schemas.microsoft.com/office/drawing/2014/chart" uri="{C3380CC4-5D6E-409C-BE32-E72D297353CC}">
              <c16:uniqueId val="{00000005-E5F5-4BA5-8AC0-A6401257D522}"/>
            </c:ext>
          </c:extLst>
        </c:ser>
        <c:dLbls>
          <c:showLegendKey val="0"/>
          <c:showVal val="0"/>
          <c:showCatName val="0"/>
          <c:showSerName val="0"/>
          <c:showPercent val="0"/>
          <c:showBubbleSize val="0"/>
        </c:dLbls>
        <c:gapWidth val="150"/>
        <c:axId val="-2136790520"/>
        <c:axId val="-2136787384"/>
      </c:barChart>
      <c:catAx>
        <c:axId val="-2136790520"/>
        <c:scaling>
          <c:orientation val="minMax"/>
        </c:scaling>
        <c:delete val="0"/>
        <c:axPos val="b"/>
        <c:numFmt formatCode="General" sourceLinked="0"/>
        <c:majorTickMark val="out"/>
        <c:minorTickMark val="none"/>
        <c:tickLblPos val="nextTo"/>
        <c:crossAx val="-2136787384"/>
        <c:crosses val="autoZero"/>
        <c:auto val="1"/>
        <c:lblAlgn val="ctr"/>
        <c:lblOffset val="100"/>
        <c:noMultiLvlLbl val="0"/>
      </c:catAx>
      <c:valAx>
        <c:axId val="-2136787384"/>
        <c:scaling>
          <c:orientation val="minMax"/>
        </c:scaling>
        <c:delete val="0"/>
        <c:axPos val="l"/>
        <c:majorGridlines/>
        <c:title>
          <c:tx>
            <c:rich>
              <a:bodyPr rot="-5400000" vert="horz"/>
              <a:lstStyle/>
              <a:p>
                <a:pPr>
                  <a:defRPr/>
                </a:pPr>
                <a:r>
                  <a:rPr lang="en-US"/>
                  <a:t>kg per day</a:t>
                </a:r>
              </a:p>
            </c:rich>
          </c:tx>
          <c:layout>
            <c:manualLayout>
              <c:xMode val="edge"/>
              <c:yMode val="edge"/>
              <c:x val="4.11522633744856E-3"/>
              <c:y val="0.334809850896298"/>
            </c:manualLayout>
          </c:layout>
          <c:overlay val="0"/>
        </c:title>
        <c:numFmt formatCode="0%" sourceLinked="1"/>
        <c:majorTickMark val="out"/>
        <c:minorTickMark val="none"/>
        <c:tickLblPos val="nextTo"/>
        <c:crossAx val="-2136790520"/>
        <c:crosses val="autoZero"/>
        <c:crossBetween val="between"/>
      </c:valAx>
    </c:plotArea>
    <c:legend>
      <c:legendPos val="r"/>
      <c:layout>
        <c:manualLayout>
          <c:xMode val="edge"/>
          <c:yMode val="edge"/>
          <c:x val="0.83506461137922305"/>
          <c:y val="0.27964889634697299"/>
          <c:w val="0.164935388620777"/>
          <c:h val="0.44070220730605397"/>
        </c:manualLayout>
      </c:layout>
      <c:overlay val="0"/>
    </c:legend>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overlay val="0"/>
    </c:title>
    <c:autoTitleDeleted val="0"/>
    <c:plotArea>
      <c:layout>
        <c:manualLayout>
          <c:layoutTarget val="inner"/>
          <c:xMode val="edge"/>
          <c:yMode val="edge"/>
          <c:x val="9.9732283464566904E-2"/>
          <c:y val="0.17685185185185201"/>
          <c:w val="0.47166666666666701"/>
          <c:h val="0.78611111111111098"/>
        </c:manualLayout>
      </c:layout>
      <c:pieChart>
        <c:varyColors val="1"/>
        <c:ser>
          <c:idx val="0"/>
          <c:order val="0"/>
          <c:tx>
            <c:v>Proportion of food provided that was eaten - tea</c:v>
          </c:tx>
          <c:cat>
            <c:strRef>
              <c:f>'OVERALL RESULTS'!$C$128:$F$128</c:f>
              <c:strCache>
                <c:ptCount val="4"/>
                <c:pt idx="0">
                  <c:v>Food eaten by patients</c:v>
                </c:pt>
                <c:pt idx="1">
                  <c:v>Untouched food</c:v>
                </c:pt>
                <c:pt idx="2">
                  <c:v>Uneaten food</c:v>
                </c:pt>
                <c:pt idx="3">
                  <c:v>Unserved food</c:v>
                </c:pt>
              </c:strCache>
            </c:strRef>
          </c:cat>
          <c:val>
            <c:numRef>
              <c:f>'OVERALL RESULTS'!$C$135:$F$135</c:f>
              <c:numCache>
                <c:formatCode>0%</c:formatCode>
                <c:ptCount val="4"/>
                <c:pt idx="0">
                  <c:v>0</c:v>
                </c:pt>
                <c:pt idx="1">
                  <c:v>0</c:v>
                </c:pt>
                <c:pt idx="2">
                  <c:v>0</c:v>
                </c:pt>
                <c:pt idx="3">
                  <c:v>0</c:v>
                </c:pt>
              </c:numCache>
            </c:numRef>
          </c:val>
          <c:extLst>
            <c:ext xmlns:c16="http://schemas.microsoft.com/office/drawing/2014/chart" uri="{C3380CC4-5D6E-409C-BE32-E72D297353CC}">
              <c16:uniqueId val="{00000000-11F5-488A-9213-E5E000344AD7}"/>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1002034120734905"/>
          <c:y val="0.37469524642752999"/>
          <c:w val="0.38997965879265101"/>
          <c:h val="0.49172790901137298"/>
        </c:manualLayout>
      </c:layout>
      <c:overlay val="0"/>
      <c:txPr>
        <a:bodyPr/>
        <a:lstStyle/>
        <a:p>
          <a:pPr rtl="0">
            <a:defRPr sz="1100"/>
          </a:pPr>
          <a:endParaRPr lang="en-US"/>
        </a:p>
      </c:txPr>
    </c:legend>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0.xml"/><Relationship Id="rId13" Type="http://schemas.openxmlformats.org/officeDocument/2006/relationships/chart" Target="../charts/chart25.xml"/><Relationship Id="rId18" Type="http://schemas.openxmlformats.org/officeDocument/2006/relationships/chart" Target="../charts/chart30.xml"/><Relationship Id="rId3" Type="http://schemas.openxmlformats.org/officeDocument/2006/relationships/chart" Target="../charts/chart15.xml"/><Relationship Id="rId7" Type="http://schemas.openxmlformats.org/officeDocument/2006/relationships/chart" Target="../charts/chart19.xml"/><Relationship Id="rId12" Type="http://schemas.openxmlformats.org/officeDocument/2006/relationships/chart" Target="../charts/chart24.xml"/><Relationship Id="rId17" Type="http://schemas.openxmlformats.org/officeDocument/2006/relationships/chart" Target="../charts/chart29.xml"/><Relationship Id="rId2" Type="http://schemas.openxmlformats.org/officeDocument/2006/relationships/chart" Target="../charts/chart14.xml"/><Relationship Id="rId16" Type="http://schemas.openxmlformats.org/officeDocument/2006/relationships/chart" Target="../charts/chart28.xml"/><Relationship Id="rId20" Type="http://schemas.openxmlformats.org/officeDocument/2006/relationships/chart" Target="../charts/chart32.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5" Type="http://schemas.openxmlformats.org/officeDocument/2006/relationships/chart" Target="../charts/chart17.xml"/><Relationship Id="rId15" Type="http://schemas.openxmlformats.org/officeDocument/2006/relationships/chart" Target="../charts/chart27.xml"/><Relationship Id="rId10" Type="http://schemas.openxmlformats.org/officeDocument/2006/relationships/chart" Target="../charts/chart22.xml"/><Relationship Id="rId19" Type="http://schemas.openxmlformats.org/officeDocument/2006/relationships/chart" Target="../charts/chart31.xml"/><Relationship Id="rId4" Type="http://schemas.openxmlformats.org/officeDocument/2006/relationships/chart" Target="../charts/chart16.xml"/><Relationship Id="rId9" Type="http://schemas.openxmlformats.org/officeDocument/2006/relationships/chart" Target="../charts/chart21.xml"/><Relationship Id="rId14" Type="http://schemas.openxmlformats.org/officeDocument/2006/relationships/chart" Target="../charts/chart26.xml"/></Relationships>
</file>

<file path=xl/drawings/drawing1.xml><?xml version="1.0" encoding="utf-8"?>
<xdr:wsDr xmlns:xdr="http://schemas.openxmlformats.org/drawingml/2006/spreadsheetDrawing" xmlns:a="http://schemas.openxmlformats.org/drawingml/2006/main">
  <xdr:twoCellAnchor>
    <xdr:from>
      <xdr:col>5</xdr:col>
      <xdr:colOff>723900</xdr:colOff>
      <xdr:row>13</xdr:row>
      <xdr:rowOff>19050</xdr:rowOff>
    </xdr:from>
    <xdr:to>
      <xdr:col>11</xdr:col>
      <xdr:colOff>584200</xdr:colOff>
      <xdr:row>27</xdr:row>
      <xdr:rowOff>127000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30</xdr:row>
      <xdr:rowOff>44450</xdr:rowOff>
    </xdr:from>
    <xdr:to>
      <xdr:col>14</xdr:col>
      <xdr:colOff>660400</xdr:colOff>
      <xdr:row>45</xdr:row>
      <xdr:rowOff>177800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25400</xdr:colOff>
      <xdr:row>50</xdr:row>
      <xdr:rowOff>76200</xdr:rowOff>
    </xdr:from>
    <xdr:to>
      <xdr:col>20</xdr:col>
      <xdr:colOff>876300</xdr:colOff>
      <xdr:row>70</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342900</xdr:colOff>
      <xdr:row>51</xdr:row>
      <xdr:rowOff>107950</xdr:rowOff>
    </xdr:from>
    <xdr:to>
      <xdr:col>11</xdr:col>
      <xdr:colOff>774700</xdr:colOff>
      <xdr:row>66</xdr:row>
      <xdr:rowOff>127000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279400</xdr:colOff>
      <xdr:row>76</xdr:row>
      <xdr:rowOff>0</xdr:rowOff>
    </xdr:from>
    <xdr:to>
      <xdr:col>11</xdr:col>
      <xdr:colOff>622300</xdr:colOff>
      <xdr:row>90</xdr:row>
      <xdr:rowOff>76200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1066800</xdr:colOff>
      <xdr:row>74</xdr:row>
      <xdr:rowOff>88900</xdr:rowOff>
    </xdr:from>
    <xdr:to>
      <xdr:col>20</xdr:col>
      <xdr:colOff>1295400</xdr:colOff>
      <xdr:row>94</xdr:row>
      <xdr:rowOff>12700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241300</xdr:colOff>
      <xdr:row>99</xdr:row>
      <xdr:rowOff>139700</xdr:rowOff>
    </xdr:from>
    <xdr:to>
      <xdr:col>11</xdr:col>
      <xdr:colOff>584200</xdr:colOff>
      <xdr:row>114</xdr:row>
      <xdr:rowOff>25400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0</xdr:colOff>
      <xdr:row>98</xdr:row>
      <xdr:rowOff>101600</xdr:rowOff>
    </xdr:from>
    <xdr:to>
      <xdr:col>21</xdr:col>
      <xdr:colOff>0</xdr:colOff>
      <xdr:row>118</xdr:row>
      <xdr:rowOff>25400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190500</xdr:colOff>
      <xdr:row>124</xdr:row>
      <xdr:rowOff>76200</xdr:rowOff>
    </xdr:from>
    <xdr:to>
      <xdr:col>11</xdr:col>
      <xdr:colOff>533400</xdr:colOff>
      <xdr:row>138</xdr:row>
      <xdr:rowOff>152400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1016000</xdr:colOff>
      <xdr:row>122</xdr:row>
      <xdr:rowOff>88900</xdr:rowOff>
    </xdr:from>
    <xdr:to>
      <xdr:col>20</xdr:col>
      <xdr:colOff>1244600</xdr:colOff>
      <xdr:row>143</xdr:row>
      <xdr:rowOff>12700</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419100</xdr:colOff>
      <xdr:row>146</xdr:row>
      <xdr:rowOff>19050</xdr:rowOff>
    </xdr:from>
    <xdr:to>
      <xdr:col>13</xdr:col>
      <xdr:colOff>762000</xdr:colOff>
      <xdr:row>164</xdr:row>
      <xdr:rowOff>139700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901700</xdr:colOff>
      <xdr:row>165</xdr:row>
      <xdr:rowOff>171450</xdr:rowOff>
    </xdr:from>
    <xdr:to>
      <xdr:col>19</xdr:col>
      <xdr:colOff>317500</xdr:colOff>
      <xdr:row>181</xdr:row>
      <xdr:rowOff>114300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50800</xdr:colOff>
      <xdr:row>5</xdr:row>
      <xdr:rowOff>6350</xdr:rowOff>
    </xdr:from>
    <xdr:to>
      <xdr:col>7</xdr:col>
      <xdr:colOff>584200</xdr:colOff>
      <xdr:row>19</xdr:row>
      <xdr:rowOff>82550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292100</xdr:colOff>
      <xdr:row>5</xdr:row>
      <xdr:rowOff>19050</xdr:rowOff>
    </xdr:from>
    <xdr:to>
      <xdr:col>13</xdr:col>
      <xdr:colOff>647700</xdr:colOff>
      <xdr:row>19</xdr:row>
      <xdr:rowOff>95250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330200</xdr:colOff>
      <xdr:row>5</xdr:row>
      <xdr:rowOff>12700</xdr:rowOff>
    </xdr:from>
    <xdr:to>
      <xdr:col>20</xdr:col>
      <xdr:colOff>571500</xdr:colOff>
      <xdr:row>19</xdr:row>
      <xdr:rowOff>88900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127000</xdr:colOff>
      <xdr:row>23</xdr:row>
      <xdr:rowOff>12700</xdr:rowOff>
    </xdr:from>
    <xdr:to>
      <xdr:col>7</xdr:col>
      <xdr:colOff>660400</xdr:colOff>
      <xdr:row>37</xdr:row>
      <xdr:rowOff>88900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215900</xdr:colOff>
      <xdr:row>23</xdr:row>
      <xdr:rowOff>25400</xdr:rowOff>
    </xdr:from>
    <xdr:to>
      <xdr:col>13</xdr:col>
      <xdr:colOff>571500</xdr:colOff>
      <xdr:row>37</xdr:row>
      <xdr:rowOff>101600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63500</xdr:colOff>
      <xdr:row>43</xdr:row>
      <xdr:rowOff>12700</xdr:rowOff>
    </xdr:from>
    <xdr:to>
      <xdr:col>7</xdr:col>
      <xdr:colOff>596900</xdr:colOff>
      <xdr:row>57</xdr:row>
      <xdr:rowOff>88900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241300</xdr:colOff>
      <xdr:row>43</xdr:row>
      <xdr:rowOff>0</xdr:rowOff>
    </xdr:from>
    <xdr:to>
      <xdr:col>20</xdr:col>
      <xdr:colOff>482600</xdr:colOff>
      <xdr:row>57</xdr:row>
      <xdr:rowOff>76200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355600</xdr:colOff>
      <xdr:row>43</xdr:row>
      <xdr:rowOff>12700</xdr:rowOff>
    </xdr:from>
    <xdr:to>
      <xdr:col>13</xdr:col>
      <xdr:colOff>711200</xdr:colOff>
      <xdr:row>57</xdr:row>
      <xdr:rowOff>88900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38100</xdr:colOff>
      <xdr:row>62</xdr:row>
      <xdr:rowOff>25400</xdr:rowOff>
    </xdr:from>
    <xdr:to>
      <xdr:col>7</xdr:col>
      <xdr:colOff>571500</xdr:colOff>
      <xdr:row>76</xdr:row>
      <xdr:rowOff>101600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381000</xdr:colOff>
      <xdr:row>62</xdr:row>
      <xdr:rowOff>25400</xdr:rowOff>
    </xdr:from>
    <xdr:to>
      <xdr:col>13</xdr:col>
      <xdr:colOff>736600</xdr:colOff>
      <xdr:row>76</xdr:row>
      <xdr:rowOff>101600</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63500</xdr:colOff>
      <xdr:row>82</xdr:row>
      <xdr:rowOff>12700</xdr:rowOff>
    </xdr:from>
    <xdr:to>
      <xdr:col>7</xdr:col>
      <xdr:colOff>596900</xdr:colOff>
      <xdr:row>96</xdr:row>
      <xdr:rowOff>88900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241300</xdr:colOff>
      <xdr:row>82</xdr:row>
      <xdr:rowOff>0</xdr:rowOff>
    </xdr:from>
    <xdr:to>
      <xdr:col>20</xdr:col>
      <xdr:colOff>482600</xdr:colOff>
      <xdr:row>96</xdr:row>
      <xdr:rowOff>76200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355600</xdr:colOff>
      <xdr:row>82</xdr:row>
      <xdr:rowOff>12700</xdr:rowOff>
    </xdr:from>
    <xdr:to>
      <xdr:col>13</xdr:col>
      <xdr:colOff>711200</xdr:colOff>
      <xdr:row>96</xdr:row>
      <xdr:rowOff>88900</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38100</xdr:colOff>
      <xdr:row>101</xdr:row>
      <xdr:rowOff>25400</xdr:rowOff>
    </xdr:from>
    <xdr:to>
      <xdr:col>7</xdr:col>
      <xdr:colOff>571500</xdr:colOff>
      <xdr:row>115</xdr:row>
      <xdr:rowOff>101600</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9</xdr:col>
      <xdr:colOff>381000</xdr:colOff>
      <xdr:row>101</xdr:row>
      <xdr:rowOff>25400</xdr:rowOff>
    </xdr:from>
    <xdr:to>
      <xdr:col>13</xdr:col>
      <xdr:colOff>736600</xdr:colOff>
      <xdr:row>115</xdr:row>
      <xdr:rowOff>101600</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63500</xdr:colOff>
      <xdr:row>122</xdr:row>
      <xdr:rowOff>12700</xdr:rowOff>
    </xdr:from>
    <xdr:to>
      <xdr:col>7</xdr:col>
      <xdr:colOff>596900</xdr:colOff>
      <xdr:row>136</xdr:row>
      <xdr:rowOff>88900</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15</xdr:col>
      <xdr:colOff>241300</xdr:colOff>
      <xdr:row>122</xdr:row>
      <xdr:rowOff>0</xdr:rowOff>
    </xdr:from>
    <xdr:to>
      <xdr:col>20</xdr:col>
      <xdr:colOff>482600</xdr:colOff>
      <xdr:row>136</xdr:row>
      <xdr:rowOff>76200</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355600</xdr:colOff>
      <xdr:row>122</xdr:row>
      <xdr:rowOff>12700</xdr:rowOff>
    </xdr:from>
    <xdr:to>
      <xdr:col>13</xdr:col>
      <xdr:colOff>711200</xdr:colOff>
      <xdr:row>136</xdr:row>
      <xdr:rowOff>88900</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38100</xdr:colOff>
      <xdr:row>141</xdr:row>
      <xdr:rowOff>25400</xdr:rowOff>
    </xdr:from>
    <xdr:to>
      <xdr:col>7</xdr:col>
      <xdr:colOff>571500</xdr:colOff>
      <xdr:row>155</xdr:row>
      <xdr:rowOff>101600</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381000</xdr:colOff>
      <xdr:row>141</xdr:row>
      <xdr:rowOff>25400</xdr:rowOff>
    </xdr:from>
    <xdr:to>
      <xdr:col>13</xdr:col>
      <xdr:colOff>736600</xdr:colOff>
      <xdr:row>155</xdr:row>
      <xdr:rowOff>101600</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greenhealthcare.ie/"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
  <sheetViews>
    <sheetView tabSelected="1" workbookViewId="0">
      <selection activeCell="B20" sqref="B20"/>
    </sheetView>
  </sheetViews>
  <sheetFormatPr defaultColWidth="11" defaultRowHeight="15.75" x14ac:dyDescent="0.25"/>
  <cols>
    <col min="1" max="1" width="11" style="63"/>
    <col min="2" max="2" width="21.625" customWidth="1"/>
    <col min="3" max="3" width="9.125" customWidth="1"/>
    <col min="4" max="4" width="7.375" customWidth="1"/>
    <col min="5" max="5" width="12.875" customWidth="1"/>
    <col min="6" max="6" width="14.5" customWidth="1"/>
    <col min="7" max="7" width="13.375" customWidth="1"/>
    <col min="8" max="8" width="16.5" customWidth="1"/>
    <col min="9" max="9" width="16.125" customWidth="1"/>
    <col min="10" max="10" width="13.125" customWidth="1"/>
  </cols>
  <sheetData>
    <row r="1" spans="1:30" s="63" customFormat="1" x14ac:dyDescent="0.25">
      <c r="A1" s="111"/>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row>
    <row r="2" spans="1:30" s="63" customFormat="1" ht="33" customHeight="1" x14ac:dyDescent="0.25">
      <c r="A2" s="111"/>
      <c r="B2" s="247" t="s">
        <v>138</v>
      </c>
      <c r="C2" s="247"/>
      <c r="D2" s="247"/>
      <c r="E2" s="247"/>
      <c r="F2" s="247"/>
      <c r="G2" s="247"/>
      <c r="H2" s="247"/>
      <c r="I2" s="247"/>
      <c r="J2" s="247"/>
      <c r="K2" s="193"/>
      <c r="L2" s="193"/>
      <c r="M2" s="111"/>
      <c r="N2" s="111"/>
      <c r="O2" s="111"/>
      <c r="P2" s="111"/>
      <c r="Q2" s="111"/>
      <c r="R2" s="111"/>
      <c r="S2" s="111"/>
      <c r="T2" s="111"/>
      <c r="U2" s="111"/>
      <c r="V2" s="111"/>
      <c r="W2" s="111"/>
      <c r="X2" s="111"/>
      <c r="Y2" s="111"/>
      <c r="Z2" s="111"/>
      <c r="AA2" s="111"/>
      <c r="AB2" s="111"/>
      <c r="AC2" s="111"/>
      <c r="AD2" s="111"/>
    </row>
    <row r="3" spans="1:30" s="63" customFormat="1" ht="50.1" customHeight="1" x14ac:dyDescent="0.25">
      <c r="A3" s="111"/>
      <c r="B3" s="247" t="s">
        <v>139</v>
      </c>
      <c r="C3" s="247"/>
      <c r="D3" s="247"/>
      <c r="E3" s="247"/>
      <c r="F3" s="247"/>
      <c r="G3" s="247"/>
      <c r="H3" s="247"/>
      <c r="I3" s="247"/>
      <c r="J3" s="247"/>
      <c r="K3" s="193"/>
      <c r="L3" s="193"/>
      <c r="M3" s="111"/>
      <c r="N3" s="111"/>
      <c r="O3" s="111"/>
      <c r="P3" s="111"/>
      <c r="Q3" s="111"/>
      <c r="R3" s="111"/>
      <c r="S3" s="111"/>
      <c r="T3" s="111"/>
      <c r="U3" s="111"/>
      <c r="V3" s="111"/>
      <c r="W3" s="111"/>
      <c r="X3" s="111"/>
      <c r="Y3" s="111"/>
      <c r="Z3" s="111"/>
      <c r="AA3" s="111"/>
      <c r="AB3" s="111"/>
      <c r="AC3" s="111"/>
      <c r="AD3" s="111"/>
    </row>
    <row r="4" spans="1:30" s="63" customFormat="1" x14ac:dyDescent="0.25">
      <c r="A4" s="111"/>
      <c r="B4" s="111"/>
      <c r="C4" s="111"/>
      <c r="D4" s="111"/>
      <c r="E4" s="111"/>
      <c r="F4" s="111"/>
      <c r="G4" s="111"/>
      <c r="H4" s="111"/>
      <c r="I4" s="111"/>
      <c r="J4" s="111"/>
      <c r="K4" s="111"/>
      <c r="L4" s="194"/>
      <c r="M4" s="111"/>
      <c r="N4" s="111"/>
      <c r="O4" s="111"/>
      <c r="P4" s="111"/>
      <c r="Q4" s="111"/>
      <c r="R4" s="111"/>
      <c r="S4" s="111"/>
      <c r="T4" s="111"/>
      <c r="U4" s="111"/>
      <c r="V4" s="111"/>
      <c r="W4" s="111"/>
      <c r="X4" s="111"/>
      <c r="Y4" s="111"/>
      <c r="Z4" s="111"/>
      <c r="AA4" s="111"/>
      <c r="AB4" s="111"/>
      <c r="AC4" s="111"/>
      <c r="AD4" s="111"/>
    </row>
    <row r="5" spans="1:30" s="63" customFormat="1" ht="44.1" customHeight="1" x14ac:dyDescent="0.25">
      <c r="A5" s="111"/>
      <c r="B5" s="247" t="s">
        <v>141</v>
      </c>
      <c r="C5" s="247"/>
      <c r="D5" s="247"/>
      <c r="E5" s="247"/>
      <c r="F5" s="247"/>
      <c r="G5" s="247"/>
      <c r="H5" s="247"/>
      <c r="I5" s="247"/>
      <c r="J5" s="247"/>
      <c r="K5" s="193"/>
      <c r="L5" s="193"/>
      <c r="M5" s="111"/>
      <c r="N5" s="111"/>
      <c r="O5" s="111"/>
      <c r="P5" s="111"/>
      <c r="Q5" s="111"/>
      <c r="R5" s="111"/>
      <c r="S5" s="111"/>
      <c r="T5" s="111"/>
      <c r="U5" s="111"/>
      <c r="V5" s="111"/>
      <c r="W5" s="111"/>
      <c r="X5" s="111"/>
      <c r="Y5" s="111"/>
      <c r="Z5" s="111"/>
      <c r="AA5" s="111"/>
      <c r="AB5" s="111"/>
      <c r="AC5" s="111"/>
      <c r="AD5" s="111"/>
    </row>
    <row r="6" spans="1:30" s="63" customFormat="1" x14ac:dyDescent="0.25">
      <c r="A6" s="111"/>
      <c r="B6" s="111"/>
      <c r="C6" s="111"/>
      <c r="D6" s="111"/>
      <c r="E6" s="111"/>
      <c r="F6" s="111"/>
      <c r="G6" s="111"/>
      <c r="H6" s="111"/>
      <c r="I6" s="111"/>
      <c r="J6" s="111"/>
      <c r="K6" s="132"/>
      <c r="L6" s="195"/>
      <c r="M6" s="111"/>
      <c r="N6" s="111"/>
      <c r="O6" s="111"/>
      <c r="P6" s="111"/>
      <c r="Q6" s="111"/>
      <c r="R6" s="111"/>
      <c r="S6" s="111"/>
      <c r="T6" s="111"/>
      <c r="U6" s="111"/>
      <c r="V6" s="111"/>
      <c r="W6" s="111"/>
      <c r="X6" s="111"/>
      <c r="Y6" s="111"/>
      <c r="Z6" s="111"/>
      <c r="AA6" s="111"/>
      <c r="AB6" s="111"/>
      <c r="AC6" s="111"/>
      <c r="AD6" s="111"/>
    </row>
    <row r="7" spans="1:30" s="63" customFormat="1" x14ac:dyDescent="0.25">
      <c r="A7" s="111"/>
      <c r="B7" s="251" t="s">
        <v>135</v>
      </c>
      <c r="C7" s="192"/>
      <c r="D7" s="172"/>
      <c r="E7" s="172"/>
      <c r="F7" s="172"/>
      <c r="G7" s="172"/>
      <c r="H7" s="172"/>
      <c r="I7" s="172"/>
      <c r="J7" s="173"/>
      <c r="K7" s="199"/>
      <c r="L7" s="199"/>
      <c r="M7" s="111"/>
      <c r="N7" s="111"/>
      <c r="O7" s="111"/>
      <c r="P7" s="111"/>
      <c r="Q7" s="111"/>
      <c r="R7" s="111"/>
      <c r="S7" s="111"/>
      <c r="T7" s="111"/>
      <c r="U7" s="111"/>
      <c r="V7" s="111"/>
      <c r="W7" s="111"/>
      <c r="X7" s="111"/>
      <c r="Y7" s="111"/>
      <c r="Z7" s="111"/>
      <c r="AA7" s="111"/>
      <c r="AB7" s="111"/>
      <c r="AC7" s="111"/>
      <c r="AD7" s="111"/>
    </row>
    <row r="8" spans="1:30" s="63" customFormat="1" ht="30" customHeight="1" x14ac:dyDescent="0.25">
      <c r="A8" s="111"/>
      <c r="B8" s="252"/>
      <c r="C8" s="248" t="s">
        <v>136</v>
      </c>
      <c r="D8" s="249"/>
      <c r="E8" s="250"/>
      <c r="F8" s="186"/>
      <c r="G8" s="186"/>
      <c r="H8" s="186"/>
      <c r="I8" s="185"/>
      <c r="J8" s="174"/>
      <c r="K8" s="199"/>
      <c r="L8" s="199"/>
      <c r="M8" s="111"/>
      <c r="N8" s="111"/>
      <c r="O8" s="111"/>
      <c r="P8" s="111"/>
      <c r="Q8" s="111"/>
      <c r="R8" s="111"/>
      <c r="S8" s="111"/>
      <c r="T8" s="111"/>
      <c r="U8" s="111"/>
      <c r="V8" s="111"/>
      <c r="W8" s="111"/>
      <c r="X8" s="111"/>
      <c r="Y8" s="111"/>
      <c r="Z8" s="111"/>
      <c r="AA8" s="111"/>
      <c r="AB8" s="111"/>
      <c r="AC8" s="111"/>
      <c r="AD8" s="111"/>
    </row>
    <row r="9" spans="1:30" s="63" customFormat="1" x14ac:dyDescent="0.25">
      <c r="A9" s="111"/>
      <c r="B9" s="252"/>
      <c r="C9" s="132"/>
      <c r="D9" s="186"/>
      <c r="E9" s="186"/>
      <c r="F9" s="186"/>
      <c r="G9" s="186"/>
      <c r="H9" s="186"/>
      <c r="I9" s="186"/>
      <c r="J9" s="175"/>
      <c r="K9" s="195"/>
      <c r="L9" s="195"/>
      <c r="M9" s="111"/>
      <c r="N9" s="111"/>
      <c r="O9" s="111"/>
      <c r="P9" s="111"/>
      <c r="Q9" s="111"/>
      <c r="R9" s="111"/>
      <c r="S9" s="111"/>
      <c r="T9" s="111"/>
      <c r="U9" s="111"/>
      <c r="V9" s="111"/>
      <c r="W9" s="111"/>
      <c r="X9" s="111"/>
      <c r="Y9" s="111"/>
      <c r="Z9" s="111"/>
      <c r="AA9" s="111"/>
      <c r="AB9" s="111"/>
      <c r="AC9" s="111"/>
      <c r="AD9" s="111"/>
    </row>
    <row r="10" spans="1:30" s="63" customFormat="1" ht="21.95" customHeight="1" x14ac:dyDescent="0.25">
      <c r="A10" s="111"/>
      <c r="B10" s="252"/>
      <c r="C10" s="196">
        <v>1</v>
      </c>
      <c r="D10" s="254" t="s">
        <v>143</v>
      </c>
      <c r="E10" s="254"/>
      <c r="F10" s="254"/>
      <c r="G10" s="254"/>
      <c r="H10" s="254"/>
      <c r="I10" s="254"/>
      <c r="J10" s="255"/>
      <c r="K10" s="195"/>
      <c r="L10" s="195"/>
      <c r="M10" s="111"/>
      <c r="N10" s="111"/>
      <c r="O10" s="111"/>
      <c r="P10" s="111"/>
      <c r="Q10" s="111"/>
      <c r="R10" s="111"/>
      <c r="S10" s="111"/>
      <c r="T10" s="111"/>
      <c r="U10" s="111"/>
      <c r="V10" s="111"/>
      <c r="W10" s="111"/>
      <c r="X10" s="111"/>
      <c r="Y10" s="111"/>
      <c r="Z10" s="111"/>
      <c r="AA10" s="111"/>
      <c r="AB10" s="111"/>
      <c r="AC10" s="111"/>
      <c r="AD10" s="111"/>
    </row>
    <row r="11" spans="1:30" s="63" customFormat="1" ht="21" customHeight="1" x14ac:dyDescent="0.25">
      <c r="A11" s="111"/>
      <c r="B11" s="252"/>
      <c r="C11" s="196">
        <v>2</v>
      </c>
      <c r="D11" s="256" t="s">
        <v>132</v>
      </c>
      <c r="E11" s="256"/>
      <c r="F11" s="256"/>
      <c r="G11" s="256"/>
      <c r="H11" s="256"/>
      <c r="I11" s="256"/>
      <c r="J11" s="257"/>
      <c r="K11" s="195"/>
      <c r="L11" s="195"/>
      <c r="M11" s="111"/>
      <c r="N11" s="111"/>
      <c r="O11" s="111"/>
      <c r="P11" s="111"/>
      <c r="Q11" s="111"/>
      <c r="R11" s="111"/>
      <c r="S11" s="111"/>
      <c r="T11" s="111"/>
      <c r="U11" s="111"/>
      <c r="V11" s="111"/>
      <c r="W11" s="111"/>
      <c r="X11" s="111"/>
      <c r="Y11" s="111"/>
      <c r="Z11" s="111"/>
      <c r="AA11" s="111"/>
      <c r="AB11" s="111"/>
      <c r="AC11" s="111"/>
      <c r="AD11" s="111"/>
    </row>
    <row r="12" spans="1:30" ht="35.1" customHeight="1" x14ac:dyDescent="0.25">
      <c r="A12" s="111"/>
      <c r="B12" s="252"/>
      <c r="C12" s="196">
        <v>3</v>
      </c>
      <c r="D12" s="258" t="s">
        <v>144</v>
      </c>
      <c r="E12" s="258"/>
      <c r="F12" s="258"/>
      <c r="G12" s="258"/>
      <c r="H12" s="258"/>
      <c r="I12" s="258"/>
      <c r="J12" s="259"/>
      <c r="K12" s="132"/>
      <c r="L12" s="132"/>
      <c r="M12" s="111"/>
      <c r="N12" s="111"/>
      <c r="O12" s="111"/>
      <c r="P12" s="111"/>
      <c r="Q12" s="111"/>
      <c r="R12" s="111"/>
      <c r="S12" s="111"/>
      <c r="T12" s="111"/>
      <c r="U12" s="111"/>
      <c r="V12" s="111"/>
      <c r="W12" s="111"/>
      <c r="X12" s="111"/>
      <c r="Y12" s="111"/>
      <c r="Z12" s="111"/>
      <c r="AA12" s="111"/>
      <c r="AB12" s="111"/>
      <c r="AC12" s="111"/>
      <c r="AD12" s="111"/>
    </row>
    <row r="13" spans="1:30" ht="42.95" customHeight="1" x14ac:dyDescent="0.25">
      <c r="A13" s="111"/>
      <c r="B13" s="252"/>
      <c r="C13" s="196">
        <v>4</v>
      </c>
      <c r="D13" s="260" t="s">
        <v>140</v>
      </c>
      <c r="E13" s="260"/>
      <c r="F13" s="260"/>
      <c r="G13" s="260"/>
      <c r="H13" s="260"/>
      <c r="I13" s="260"/>
      <c r="J13" s="261"/>
      <c r="K13" s="200"/>
      <c r="L13" s="200"/>
      <c r="M13" s="111"/>
      <c r="N13" s="111"/>
      <c r="O13" s="111"/>
      <c r="P13" s="111"/>
      <c r="Q13" s="111"/>
      <c r="R13" s="111"/>
      <c r="S13" s="111"/>
      <c r="T13" s="111"/>
      <c r="U13" s="111"/>
      <c r="V13" s="111"/>
      <c r="W13" s="111"/>
      <c r="X13" s="111"/>
      <c r="Y13" s="111"/>
      <c r="Z13" s="111"/>
      <c r="AA13" s="111"/>
      <c r="AB13" s="111"/>
      <c r="AC13" s="111"/>
      <c r="AD13" s="111"/>
    </row>
    <row r="14" spans="1:30" ht="18" x14ac:dyDescent="0.25">
      <c r="A14" s="111"/>
      <c r="B14" s="253"/>
      <c r="C14" s="187"/>
      <c r="D14" s="188"/>
      <c r="E14" s="189"/>
      <c r="F14" s="189"/>
      <c r="G14" s="189"/>
      <c r="H14" s="189"/>
      <c r="I14" s="189"/>
      <c r="J14" s="190"/>
      <c r="K14" s="132"/>
      <c r="L14" s="195"/>
      <c r="M14" s="111"/>
      <c r="N14" s="111"/>
      <c r="O14" s="111"/>
      <c r="P14" s="111"/>
      <c r="Q14" s="111"/>
      <c r="R14" s="111"/>
      <c r="S14" s="111"/>
      <c r="T14" s="111"/>
      <c r="U14" s="111"/>
      <c r="V14" s="111"/>
      <c r="W14" s="111"/>
      <c r="X14" s="111"/>
      <c r="Y14" s="111"/>
      <c r="Z14" s="111"/>
      <c r="AA14" s="111"/>
      <c r="AB14" s="111"/>
      <c r="AC14" s="111"/>
      <c r="AD14" s="111"/>
    </row>
    <row r="15" spans="1:30" x14ac:dyDescent="0.25">
      <c r="A15" s="111"/>
      <c r="B15" s="146"/>
      <c r="C15" s="63"/>
      <c r="D15" s="111"/>
      <c r="E15" s="111"/>
      <c r="F15" s="111"/>
      <c r="G15" s="111"/>
      <c r="H15" s="111"/>
      <c r="I15" s="111"/>
      <c r="J15" s="111"/>
      <c r="K15" s="111"/>
      <c r="L15" s="194"/>
      <c r="M15" s="111"/>
      <c r="N15" s="111"/>
      <c r="O15" s="111"/>
      <c r="P15" s="111"/>
      <c r="Q15" s="111"/>
      <c r="R15" s="111"/>
      <c r="S15" s="111"/>
      <c r="T15" s="111"/>
      <c r="U15" s="111"/>
      <c r="V15" s="111"/>
      <c r="W15" s="111"/>
      <c r="X15" s="111"/>
      <c r="Y15" s="111"/>
      <c r="Z15" s="111"/>
      <c r="AA15" s="111"/>
      <c r="AB15" s="111"/>
      <c r="AC15" s="111"/>
      <c r="AD15" s="111"/>
    </row>
    <row r="16" spans="1:30" x14ac:dyDescent="0.25">
      <c r="A16" s="111"/>
      <c r="B16" s="146"/>
      <c r="C16" s="147"/>
      <c r="D16" s="147"/>
      <c r="E16" s="147"/>
      <c r="F16" s="147"/>
      <c r="G16" s="147"/>
      <c r="H16" s="147"/>
      <c r="I16" s="111"/>
      <c r="J16" s="111"/>
      <c r="K16" s="111"/>
      <c r="L16" s="194"/>
      <c r="M16" s="111"/>
      <c r="N16" s="111"/>
      <c r="O16" s="111"/>
      <c r="P16" s="111"/>
      <c r="Q16" s="111"/>
      <c r="R16" s="111"/>
      <c r="S16" s="111"/>
      <c r="T16" s="111"/>
      <c r="U16" s="111"/>
      <c r="V16" s="111"/>
      <c r="W16" s="111"/>
      <c r="X16" s="111"/>
      <c r="Y16" s="111"/>
      <c r="Z16" s="111"/>
      <c r="AA16" s="111"/>
      <c r="AB16" s="111"/>
      <c r="AC16" s="111"/>
      <c r="AD16" s="111"/>
    </row>
    <row r="17" spans="1:30" ht="30" customHeight="1" x14ac:dyDescent="0.25">
      <c r="A17" s="111"/>
      <c r="B17" s="266" t="s">
        <v>142</v>
      </c>
      <c r="C17" s="266"/>
      <c r="D17" s="266"/>
      <c r="E17" s="266"/>
      <c r="F17" s="266"/>
      <c r="G17" s="266"/>
      <c r="H17" s="266"/>
      <c r="I17" s="267" t="s">
        <v>137</v>
      </c>
      <c r="J17" s="267"/>
      <c r="K17" s="111"/>
      <c r="L17" s="194"/>
      <c r="M17" s="111"/>
      <c r="N17" s="111"/>
      <c r="O17" s="111"/>
      <c r="P17" s="111"/>
      <c r="Q17" s="111"/>
      <c r="R17" s="111"/>
      <c r="S17" s="111"/>
      <c r="T17" s="111"/>
      <c r="U17" s="111"/>
      <c r="V17" s="111"/>
      <c r="W17" s="111"/>
      <c r="X17" s="111"/>
      <c r="Y17" s="111"/>
      <c r="Z17" s="111"/>
      <c r="AA17" s="111"/>
      <c r="AB17" s="111"/>
      <c r="AC17" s="111"/>
      <c r="AD17" s="111"/>
    </row>
    <row r="18" spans="1:30" ht="21.95" customHeight="1" x14ac:dyDescent="0.25">
      <c r="A18" s="111"/>
      <c r="B18" s="266"/>
      <c r="C18" s="266"/>
      <c r="D18" s="266"/>
      <c r="E18" s="266"/>
      <c r="F18" s="266"/>
      <c r="G18" s="266"/>
      <c r="H18" s="266"/>
      <c r="I18" s="267"/>
      <c r="J18" s="267"/>
      <c r="K18" s="111"/>
      <c r="L18" s="194"/>
      <c r="M18" s="111"/>
      <c r="N18" s="111"/>
      <c r="O18" s="111"/>
      <c r="P18" s="111"/>
      <c r="Q18" s="111"/>
      <c r="R18" s="111"/>
      <c r="S18" s="111"/>
      <c r="T18" s="111"/>
      <c r="U18" s="111"/>
      <c r="V18" s="111"/>
      <c r="W18" s="111"/>
      <c r="X18" s="111"/>
      <c r="Y18" s="111"/>
      <c r="Z18" s="111"/>
      <c r="AA18" s="111"/>
      <c r="AB18" s="111"/>
      <c r="AC18" s="111"/>
      <c r="AD18" s="111"/>
    </row>
    <row r="19" spans="1:30" x14ac:dyDescent="0.25">
      <c r="A19" s="111"/>
      <c r="B19" s="146"/>
      <c r="C19" s="111"/>
      <c r="D19" s="148"/>
      <c r="E19" s="148"/>
      <c r="F19" s="148"/>
      <c r="G19" s="148"/>
      <c r="H19" s="148"/>
      <c r="I19" s="160"/>
      <c r="J19" s="111"/>
      <c r="K19" s="111"/>
      <c r="L19" s="194"/>
      <c r="M19" s="111"/>
      <c r="N19" s="111"/>
      <c r="O19" s="111"/>
      <c r="P19" s="111"/>
      <c r="Q19" s="111"/>
      <c r="R19" s="111"/>
      <c r="S19" s="111"/>
      <c r="T19" s="111"/>
      <c r="U19" s="111"/>
      <c r="V19" s="111"/>
      <c r="W19" s="111"/>
      <c r="X19" s="111"/>
      <c r="Y19" s="111"/>
      <c r="Z19" s="111"/>
      <c r="AA19" s="111"/>
      <c r="AB19" s="111"/>
      <c r="AC19" s="111"/>
      <c r="AD19" s="111"/>
    </row>
    <row r="20" spans="1:30" ht="26.1" customHeight="1" x14ac:dyDescent="0.25">
      <c r="A20" s="111"/>
      <c r="B20" s="146"/>
      <c r="D20" s="184"/>
      <c r="E20" s="184"/>
      <c r="F20" s="184"/>
      <c r="G20" s="184"/>
      <c r="H20" s="184"/>
      <c r="I20" s="184"/>
      <c r="J20" s="111"/>
      <c r="K20" s="111"/>
      <c r="L20" s="194"/>
      <c r="M20" s="111"/>
      <c r="N20" s="111"/>
      <c r="O20" s="111"/>
      <c r="P20" s="111"/>
      <c r="Q20" s="111"/>
      <c r="R20" s="111"/>
      <c r="S20" s="111"/>
      <c r="T20" s="111"/>
      <c r="U20" s="111"/>
      <c r="V20" s="111"/>
      <c r="W20" s="111"/>
      <c r="X20" s="111"/>
      <c r="Y20" s="111"/>
      <c r="Z20" s="111"/>
      <c r="AA20" s="111"/>
      <c r="AB20" s="111"/>
      <c r="AC20" s="111"/>
      <c r="AD20" s="111"/>
    </row>
    <row r="21" spans="1:30" s="63" customFormat="1" x14ac:dyDescent="0.25">
      <c r="A21" s="111"/>
      <c r="B21" s="146"/>
      <c r="C21" s="148"/>
      <c r="D21" s="148"/>
      <c r="E21" s="148"/>
      <c r="F21" s="148"/>
      <c r="G21" s="148"/>
      <c r="H21" s="148"/>
      <c r="I21" s="160"/>
      <c r="J21" s="111"/>
      <c r="K21" s="111"/>
      <c r="L21" s="194"/>
      <c r="M21" s="111"/>
      <c r="N21" s="111"/>
      <c r="O21" s="111"/>
      <c r="P21" s="111"/>
      <c r="Q21" s="111"/>
      <c r="R21" s="111"/>
      <c r="S21" s="111"/>
      <c r="T21" s="111"/>
      <c r="U21" s="111"/>
      <c r="V21" s="111"/>
      <c r="W21" s="111"/>
      <c r="X21" s="111"/>
      <c r="Y21" s="111"/>
      <c r="Z21" s="111"/>
      <c r="AA21" s="111"/>
      <c r="AB21" s="111"/>
      <c r="AC21" s="111"/>
      <c r="AD21" s="111"/>
    </row>
    <row r="22" spans="1:30" ht="30" customHeight="1" x14ac:dyDescent="0.25">
      <c r="A22" s="111"/>
      <c r="B22" s="262" t="s">
        <v>115</v>
      </c>
      <c r="C22" s="263"/>
      <c r="D22" s="263"/>
      <c r="E22" s="263"/>
      <c r="F22" s="263"/>
      <c r="G22" s="263"/>
      <c r="H22" s="264"/>
      <c r="I22" s="111"/>
      <c r="J22" s="111"/>
      <c r="K22" s="111"/>
      <c r="L22" s="194"/>
      <c r="M22" s="111"/>
      <c r="N22" s="111"/>
      <c r="O22" s="111"/>
      <c r="P22" s="111"/>
      <c r="Q22" s="111"/>
      <c r="R22" s="111"/>
      <c r="S22" s="111"/>
      <c r="T22" s="111"/>
      <c r="U22" s="111"/>
      <c r="V22" s="111"/>
      <c r="W22" s="111"/>
      <c r="X22" s="111"/>
      <c r="Y22" s="111"/>
      <c r="Z22" s="111"/>
      <c r="AA22" s="111"/>
      <c r="AB22" s="111"/>
      <c r="AC22" s="111"/>
      <c r="AD22" s="111"/>
    </row>
    <row r="23" spans="1:30" x14ac:dyDescent="0.25">
      <c r="A23" s="111"/>
      <c r="B23" s="111"/>
      <c r="C23" s="111"/>
      <c r="D23" s="111"/>
      <c r="E23" s="111"/>
      <c r="F23" s="111"/>
      <c r="G23" s="111"/>
      <c r="H23" s="111"/>
      <c r="I23" s="111"/>
      <c r="J23" s="111"/>
      <c r="K23" s="111"/>
      <c r="L23" s="194"/>
      <c r="M23" s="111"/>
      <c r="N23" s="111"/>
      <c r="O23" s="111"/>
      <c r="P23" s="111"/>
      <c r="Q23" s="111"/>
      <c r="R23" s="111"/>
      <c r="S23" s="111"/>
      <c r="T23" s="111"/>
      <c r="U23" s="111"/>
      <c r="V23" s="111"/>
      <c r="W23" s="111"/>
      <c r="X23" s="111"/>
      <c r="Y23" s="111"/>
      <c r="Z23" s="111"/>
      <c r="AA23" s="111"/>
      <c r="AB23" s="111"/>
      <c r="AC23" s="111"/>
      <c r="AD23" s="111"/>
    </row>
    <row r="24" spans="1:30" ht="15" customHeight="1" x14ac:dyDescent="0.25">
      <c r="A24" s="111"/>
      <c r="B24" s="273" t="s">
        <v>68</v>
      </c>
      <c r="C24" s="223" t="s">
        <v>5</v>
      </c>
      <c r="D24" s="111"/>
      <c r="E24" s="226" t="s">
        <v>18</v>
      </c>
      <c r="F24" s="111"/>
      <c r="G24" s="270" t="s">
        <v>69</v>
      </c>
      <c r="H24" s="66" t="s">
        <v>52</v>
      </c>
      <c r="I24" s="111"/>
      <c r="J24" s="111"/>
      <c r="K24" s="111"/>
      <c r="L24" s="194"/>
      <c r="M24" s="111"/>
      <c r="N24" s="111"/>
      <c r="O24" s="111"/>
      <c r="P24" s="111"/>
      <c r="Q24" s="111"/>
      <c r="R24" s="111"/>
      <c r="S24" s="111"/>
      <c r="T24" s="111"/>
      <c r="U24" s="111"/>
      <c r="V24" s="111"/>
      <c r="W24" s="111"/>
      <c r="X24" s="111"/>
      <c r="Y24" s="111"/>
      <c r="Z24" s="111"/>
      <c r="AA24" s="111"/>
      <c r="AB24" s="111"/>
      <c r="AC24" s="111"/>
      <c r="AD24" s="111"/>
    </row>
    <row r="25" spans="1:30" ht="30" customHeight="1" x14ac:dyDescent="0.25">
      <c r="A25" s="111"/>
      <c r="B25" s="274"/>
      <c r="C25" s="224" t="s">
        <v>6</v>
      </c>
      <c r="D25" s="111"/>
      <c r="E25" s="227" t="s">
        <v>19</v>
      </c>
      <c r="F25" s="111"/>
      <c r="G25" s="271"/>
      <c r="H25" s="67" t="s">
        <v>70</v>
      </c>
      <c r="I25" s="111"/>
      <c r="J25" s="111"/>
      <c r="K25" s="111"/>
      <c r="L25" s="194"/>
      <c r="M25" s="111"/>
      <c r="N25" s="111"/>
      <c r="O25" s="111"/>
      <c r="P25" s="111"/>
      <c r="Q25" s="111"/>
      <c r="R25" s="111"/>
      <c r="S25" s="111"/>
      <c r="T25" s="111"/>
      <c r="U25" s="111"/>
      <c r="V25" s="111"/>
      <c r="W25" s="111"/>
      <c r="X25" s="111"/>
      <c r="Y25" s="111"/>
      <c r="Z25" s="111"/>
      <c r="AA25" s="111"/>
      <c r="AB25" s="111"/>
      <c r="AC25" s="111"/>
      <c r="AD25" s="111"/>
    </row>
    <row r="26" spans="1:30" ht="15" customHeight="1" x14ac:dyDescent="0.25">
      <c r="A26" s="111"/>
      <c r="B26" s="274"/>
      <c r="C26" s="224" t="s">
        <v>7</v>
      </c>
      <c r="D26" s="111"/>
      <c r="E26" s="227" t="s">
        <v>20</v>
      </c>
      <c r="F26" s="111"/>
      <c r="G26" s="271"/>
      <c r="H26" s="67" t="s">
        <v>71</v>
      </c>
      <c r="I26" s="111"/>
      <c r="J26" s="111"/>
      <c r="K26" s="111"/>
      <c r="L26" s="111"/>
      <c r="M26" s="111"/>
      <c r="N26" s="111"/>
      <c r="O26" s="111"/>
      <c r="P26" s="111"/>
      <c r="Q26" s="111"/>
      <c r="R26" s="111"/>
      <c r="S26" s="111"/>
      <c r="T26" s="111"/>
      <c r="U26" s="111"/>
      <c r="V26" s="111"/>
      <c r="W26" s="111"/>
      <c r="X26" s="111"/>
      <c r="Y26" s="111"/>
      <c r="Z26" s="111"/>
      <c r="AA26" s="111"/>
      <c r="AB26" s="111"/>
      <c r="AC26" s="111"/>
      <c r="AD26" s="111"/>
    </row>
    <row r="27" spans="1:30" ht="15" customHeight="1" x14ac:dyDescent="0.25">
      <c r="A27" s="111"/>
      <c r="B27" s="274"/>
      <c r="C27" s="224" t="s">
        <v>8</v>
      </c>
      <c r="D27" s="111"/>
      <c r="E27" s="227" t="s">
        <v>21</v>
      </c>
      <c r="F27" s="111"/>
      <c r="G27" s="271"/>
      <c r="H27" s="67" t="s">
        <v>53</v>
      </c>
      <c r="I27" s="111"/>
      <c r="J27" s="111"/>
      <c r="K27" s="111"/>
      <c r="L27" s="111"/>
      <c r="M27" s="111"/>
      <c r="N27" s="111"/>
      <c r="O27" s="111"/>
      <c r="P27" s="111"/>
      <c r="Q27" s="111"/>
      <c r="R27" s="111"/>
      <c r="S27" s="111"/>
      <c r="T27" s="111"/>
      <c r="U27" s="111"/>
      <c r="V27" s="111"/>
      <c r="W27" s="111"/>
      <c r="X27" s="111"/>
      <c r="Y27" s="111"/>
      <c r="Z27" s="111"/>
      <c r="AA27" s="111"/>
      <c r="AB27" s="111"/>
      <c r="AC27" s="111"/>
      <c r="AD27" s="111"/>
    </row>
    <row r="28" spans="1:30" ht="15" customHeight="1" x14ac:dyDescent="0.25">
      <c r="A28" s="111"/>
      <c r="B28" s="274"/>
      <c r="C28" s="224" t="s">
        <v>9</v>
      </c>
      <c r="D28" s="111"/>
      <c r="E28" s="227" t="s">
        <v>22</v>
      </c>
      <c r="F28" s="111"/>
      <c r="G28" s="271"/>
      <c r="H28" s="67" t="s">
        <v>54</v>
      </c>
      <c r="I28" s="111"/>
      <c r="J28" s="111"/>
      <c r="K28" s="111"/>
      <c r="L28" s="111"/>
      <c r="M28" s="111"/>
      <c r="N28" s="111"/>
      <c r="O28" s="111"/>
      <c r="P28" s="111"/>
      <c r="Q28" s="111"/>
      <c r="R28" s="111"/>
      <c r="S28" s="111"/>
      <c r="T28" s="111"/>
      <c r="U28" s="111"/>
      <c r="V28" s="111"/>
      <c r="W28" s="111"/>
      <c r="X28" s="111"/>
      <c r="Y28" s="111"/>
      <c r="Z28" s="111"/>
      <c r="AA28" s="111"/>
      <c r="AB28" s="111"/>
      <c r="AC28" s="111"/>
      <c r="AD28" s="111"/>
    </row>
    <row r="29" spans="1:30" ht="15" customHeight="1" x14ac:dyDescent="0.25">
      <c r="A29" s="111"/>
      <c r="B29" s="274"/>
      <c r="C29" s="224" t="s">
        <v>10</v>
      </c>
      <c r="D29" s="111"/>
      <c r="E29" s="227" t="s">
        <v>23</v>
      </c>
      <c r="F29" s="111"/>
      <c r="G29" s="271"/>
      <c r="H29" s="67" t="s">
        <v>55</v>
      </c>
      <c r="I29" s="111"/>
      <c r="J29" s="111"/>
      <c r="K29" s="111"/>
      <c r="L29" s="111"/>
      <c r="M29" s="111"/>
      <c r="N29" s="111"/>
      <c r="O29" s="111"/>
      <c r="P29" s="111"/>
      <c r="Q29" s="111"/>
      <c r="R29" s="111"/>
      <c r="S29" s="111"/>
      <c r="T29" s="111"/>
      <c r="U29" s="111"/>
      <c r="V29" s="111"/>
      <c r="W29" s="111"/>
      <c r="X29" s="111"/>
      <c r="Y29" s="111"/>
      <c r="Z29" s="111"/>
      <c r="AA29" s="111"/>
      <c r="AB29" s="111"/>
      <c r="AC29" s="111"/>
      <c r="AD29" s="111"/>
    </row>
    <row r="30" spans="1:30" ht="15" customHeight="1" x14ac:dyDescent="0.25">
      <c r="A30" s="111"/>
      <c r="B30" s="274"/>
      <c r="C30" s="224" t="s">
        <v>11</v>
      </c>
      <c r="D30" s="111"/>
      <c r="E30" s="227" t="s">
        <v>24</v>
      </c>
      <c r="F30" s="111"/>
      <c r="G30" s="271"/>
      <c r="H30" s="67" t="s">
        <v>56</v>
      </c>
      <c r="I30" s="111"/>
      <c r="J30" s="111"/>
      <c r="K30" s="111"/>
      <c r="L30" s="111"/>
      <c r="M30" s="111"/>
      <c r="N30" s="111"/>
      <c r="O30" s="111"/>
      <c r="P30" s="111"/>
      <c r="Q30" s="111"/>
      <c r="R30" s="111"/>
      <c r="S30" s="111"/>
      <c r="T30" s="111"/>
      <c r="U30" s="111"/>
      <c r="V30" s="111"/>
      <c r="W30" s="111"/>
      <c r="X30" s="111"/>
      <c r="Y30" s="111"/>
      <c r="Z30" s="111"/>
      <c r="AA30" s="111"/>
      <c r="AB30" s="111"/>
      <c r="AC30" s="111"/>
      <c r="AD30" s="111"/>
    </row>
    <row r="31" spans="1:30" ht="15" customHeight="1" x14ac:dyDescent="0.25">
      <c r="A31" s="111"/>
      <c r="B31" s="274"/>
      <c r="C31" s="224" t="s">
        <v>12</v>
      </c>
      <c r="D31" s="111"/>
      <c r="E31" s="227" t="s">
        <v>25</v>
      </c>
      <c r="F31" s="111"/>
      <c r="G31" s="271"/>
      <c r="H31" s="229" t="s">
        <v>57</v>
      </c>
      <c r="I31" s="111"/>
      <c r="J31" s="111"/>
      <c r="K31" s="111"/>
      <c r="L31" s="111"/>
      <c r="M31" s="111"/>
      <c r="N31" s="111"/>
      <c r="O31" s="111"/>
      <c r="P31" s="111"/>
      <c r="Q31" s="111"/>
      <c r="R31" s="111"/>
      <c r="S31" s="111"/>
      <c r="T31" s="111"/>
      <c r="U31" s="111"/>
      <c r="V31" s="111"/>
      <c r="W31" s="111"/>
      <c r="X31" s="111"/>
      <c r="Y31" s="111"/>
      <c r="Z31" s="111"/>
      <c r="AA31" s="111"/>
      <c r="AB31" s="111"/>
      <c r="AC31" s="111"/>
      <c r="AD31" s="111"/>
    </row>
    <row r="32" spans="1:30" ht="15" customHeight="1" x14ac:dyDescent="0.25">
      <c r="A32" s="111"/>
      <c r="B32" s="274"/>
      <c r="C32" s="224" t="s">
        <v>13</v>
      </c>
      <c r="D32" s="111"/>
      <c r="E32" s="227" t="s">
        <v>26</v>
      </c>
      <c r="F32" s="111"/>
      <c r="G32" s="272"/>
      <c r="H32" s="230" t="s">
        <v>72</v>
      </c>
      <c r="I32" s="111"/>
      <c r="J32" s="111"/>
      <c r="K32" s="111"/>
      <c r="L32" s="111"/>
      <c r="M32" s="111"/>
      <c r="N32" s="111"/>
      <c r="O32" s="111"/>
      <c r="P32" s="111"/>
      <c r="Q32" s="111"/>
      <c r="R32" s="111"/>
      <c r="S32" s="111"/>
      <c r="T32" s="111"/>
      <c r="U32" s="111"/>
      <c r="V32" s="111"/>
      <c r="W32" s="111"/>
      <c r="X32" s="111"/>
      <c r="Y32" s="111"/>
      <c r="Z32" s="111"/>
      <c r="AA32" s="111"/>
      <c r="AB32" s="111"/>
      <c r="AC32" s="111"/>
      <c r="AD32" s="111"/>
    </row>
    <row r="33" spans="1:30" ht="15" customHeight="1" x14ac:dyDescent="0.25">
      <c r="A33" s="111"/>
      <c r="B33" s="274"/>
      <c r="C33" s="224" t="s">
        <v>14</v>
      </c>
      <c r="D33" s="111"/>
      <c r="E33" s="227" t="s">
        <v>27</v>
      </c>
      <c r="F33" s="111"/>
      <c r="G33" s="111"/>
      <c r="H33" s="143"/>
      <c r="I33" s="111"/>
      <c r="J33" s="111"/>
      <c r="K33" s="111"/>
      <c r="L33" s="111"/>
      <c r="M33" s="111"/>
      <c r="N33" s="111"/>
      <c r="O33" s="111"/>
      <c r="P33" s="111"/>
      <c r="Q33" s="111"/>
      <c r="R33" s="111"/>
      <c r="S33" s="111"/>
      <c r="T33" s="111"/>
      <c r="U33" s="111"/>
      <c r="V33" s="111"/>
      <c r="W33" s="111"/>
      <c r="X33" s="111"/>
      <c r="Y33" s="111"/>
      <c r="Z33" s="111"/>
      <c r="AA33" s="111"/>
      <c r="AB33" s="111"/>
      <c r="AC33" s="111"/>
      <c r="AD33" s="111"/>
    </row>
    <row r="34" spans="1:30" ht="15" customHeight="1" x14ac:dyDescent="0.25">
      <c r="A34" s="111"/>
      <c r="B34" s="274"/>
      <c r="C34" s="224" t="s">
        <v>15</v>
      </c>
      <c r="D34" s="111"/>
      <c r="E34" s="227" t="s">
        <v>28</v>
      </c>
      <c r="F34" s="111"/>
      <c r="G34" s="143"/>
      <c r="H34" s="143"/>
      <c r="I34" s="111"/>
      <c r="J34" s="111"/>
      <c r="K34" s="111"/>
      <c r="L34" s="111"/>
      <c r="M34" s="111"/>
      <c r="N34" s="111"/>
      <c r="O34" s="111"/>
      <c r="P34" s="111"/>
      <c r="Q34" s="111"/>
      <c r="R34" s="111"/>
      <c r="S34" s="111"/>
      <c r="T34" s="111"/>
      <c r="U34" s="111"/>
      <c r="V34" s="111"/>
      <c r="W34" s="111"/>
      <c r="X34" s="111"/>
      <c r="Y34" s="111"/>
      <c r="Z34" s="111"/>
      <c r="AA34" s="111"/>
      <c r="AB34" s="111"/>
      <c r="AC34" s="111"/>
      <c r="AD34" s="111"/>
    </row>
    <row r="35" spans="1:30" ht="15" customHeight="1" x14ac:dyDescent="0.25">
      <c r="A35" s="111"/>
      <c r="B35" s="274"/>
      <c r="C35" s="224" t="s">
        <v>16</v>
      </c>
      <c r="D35" s="111"/>
      <c r="E35" s="227" t="s">
        <v>29</v>
      </c>
      <c r="F35" s="111"/>
      <c r="G35" s="143"/>
      <c r="H35" s="143"/>
      <c r="I35" s="111"/>
      <c r="J35" s="111"/>
      <c r="K35" s="111"/>
      <c r="L35" s="111"/>
      <c r="M35" s="111"/>
      <c r="N35" s="111"/>
      <c r="O35" s="111"/>
      <c r="P35" s="111"/>
      <c r="Q35" s="111"/>
      <c r="R35" s="111"/>
      <c r="S35" s="111"/>
      <c r="T35" s="111"/>
      <c r="U35" s="111"/>
      <c r="V35" s="111"/>
      <c r="W35" s="111"/>
      <c r="X35" s="111"/>
      <c r="Y35" s="111"/>
      <c r="Z35" s="111"/>
      <c r="AA35" s="111"/>
      <c r="AB35" s="111"/>
      <c r="AC35" s="111"/>
      <c r="AD35" s="111"/>
    </row>
    <row r="36" spans="1:30" ht="15" customHeight="1" x14ac:dyDescent="0.25">
      <c r="A36" s="111"/>
      <c r="B36" s="275"/>
      <c r="C36" s="225" t="s">
        <v>17</v>
      </c>
      <c r="D36" s="111"/>
      <c r="E36" s="228"/>
      <c r="G36" s="143"/>
      <c r="H36" s="143"/>
      <c r="I36" s="111"/>
      <c r="J36" s="111"/>
      <c r="K36" s="111"/>
      <c r="L36" s="111"/>
      <c r="M36" s="111"/>
      <c r="N36" s="111"/>
      <c r="O36" s="111"/>
      <c r="P36" s="111"/>
      <c r="Q36" s="111"/>
      <c r="R36" s="111"/>
      <c r="S36" s="111"/>
      <c r="T36" s="111"/>
      <c r="U36" s="111"/>
      <c r="V36" s="111"/>
      <c r="W36" s="111"/>
      <c r="X36" s="111"/>
      <c r="Y36" s="111"/>
      <c r="Z36" s="111"/>
      <c r="AA36" s="111"/>
      <c r="AB36" s="111"/>
      <c r="AC36" s="111"/>
      <c r="AD36" s="111"/>
    </row>
    <row r="37" spans="1:30" ht="15" customHeight="1" x14ac:dyDescent="0.25">
      <c r="A37" s="111"/>
      <c r="B37" s="142"/>
      <c r="C37" s="111"/>
      <c r="D37" s="111"/>
      <c r="E37" s="111"/>
      <c r="F37" s="111"/>
      <c r="G37" s="143"/>
      <c r="H37" s="143"/>
      <c r="I37" s="111"/>
      <c r="J37" s="111"/>
      <c r="K37" s="111"/>
      <c r="L37" s="111"/>
      <c r="M37" s="111"/>
      <c r="N37" s="111"/>
      <c r="O37" s="111"/>
      <c r="P37" s="111"/>
      <c r="Q37" s="111"/>
      <c r="R37" s="111"/>
      <c r="S37" s="111"/>
      <c r="T37" s="111"/>
      <c r="U37" s="111"/>
      <c r="V37" s="111"/>
      <c r="W37" s="111"/>
      <c r="X37" s="111"/>
      <c r="Y37" s="111"/>
      <c r="Z37" s="111"/>
      <c r="AA37" s="111"/>
      <c r="AB37" s="111"/>
      <c r="AC37" s="111"/>
      <c r="AD37" s="111"/>
    </row>
    <row r="38" spans="1:30" s="63" customFormat="1" ht="15" customHeight="1" x14ac:dyDescent="0.25">
      <c r="A38" s="111"/>
      <c r="B38" s="142"/>
      <c r="C38" s="111"/>
      <c r="D38" s="111"/>
      <c r="E38" s="111"/>
      <c r="F38" s="111"/>
      <c r="G38" s="143"/>
      <c r="H38" s="143"/>
      <c r="I38" s="111"/>
      <c r="J38" s="111"/>
      <c r="K38" s="111"/>
      <c r="L38" s="111"/>
      <c r="M38" s="111"/>
      <c r="N38" s="111"/>
      <c r="O38" s="111"/>
      <c r="P38" s="111"/>
      <c r="Q38" s="111"/>
      <c r="R38" s="111"/>
      <c r="S38" s="111"/>
      <c r="T38" s="111"/>
      <c r="U38" s="111"/>
      <c r="V38" s="111"/>
      <c r="W38" s="111"/>
      <c r="X38" s="111"/>
      <c r="Y38" s="111"/>
      <c r="Z38" s="111"/>
      <c r="AA38" s="111"/>
      <c r="AB38" s="111"/>
      <c r="AC38" s="111"/>
      <c r="AD38" s="111"/>
    </row>
    <row r="39" spans="1:30" s="63" customFormat="1" ht="24.95" customHeight="1" x14ac:dyDescent="0.25">
      <c r="A39" s="111"/>
      <c r="B39" s="262" t="s">
        <v>117</v>
      </c>
      <c r="C39" s="263"/>
      <c r="D39" s="263"/>
      <c r="E39" s="263"/>
      <c r="F39" s="263"/>
      <c r="G39" s="263"/>
      <c r="H39" s="264"/>
      <c r="I39" s="111"/>
      <c r="J39" s="111"/>
      <c r="K39" s="111"/>
      <c r="L39" s="111"/>
      <c r="M39" s="111"/>
      <c r="N39" s="111"/>
      <c r="O39" s="111"/>
      <c r="P39" s="111"/>
      <c r="Q39" s="111"/>
      <c r="R39" s="111"/>
      <c r="S39" s="111"/>
      <c r="T39" s="111"/>
      <c r="U39" s="111"/>
      <c r="V39" s="111"/>
      <c r="W39" s="111"/>
      <c r="X39" s="111"/>
      <c r="Y39" s="111"/>
      <c r="Z39" s="111"/>
      <c r="AA39" s="111"/>
      <c r="AB39" s="111"/>
      <c r="AC39" s="111"/>
      <c r="AD39" s="111"/>
    </row>
    <row r="40" spans="1:30" s="63" customFormat="1" ht="15" customHeight="1" x14ac:dyDescent="0.25">
      <c r="A40" s="111"/>
      <c r="B40" s="142"/>
      <c r="C40" s="111"/>
      <c r="D40" s="111"/>
      <c r="E40" s="111"/>
      <c r="F40" s="111"/>
      <c r="G40" s="143"/>
      <c r="H40" s="143"/>
      <c r="I40" s="111"/>
      <c r="J40" s="111"/>
      <c r="K40" s="111"/>
      <c r="L40" s="111"/>
      <c r="M40" s="111"/>
      <c r="N40" s="111"/>
      <c r="O40" s="111"/>
      <c r="P40" s="111"/>
      <c r="Q40" s="111"/>
      <c r="R40" s="111"/>
      <c r="S40" s="111"/>
      <c r="T40" s="111"/>
      <c r="U40" s="111"/>
      <c r="V40" s="111"/>
      <c r="W40" s="111"/>
      <c r="X40" s="111"/>
      <c r="Y40" s="111"/>
      <c r="Z40" s="111"/>
      <c r="AA40" s="111"/>
      <c r="AB40" s="111"/>
      <c r="AC40" s="111"/>
      <c r="AD40" s="111"/>
    </row>
    <row r="41" spans="1:30" s="63" customFormat="1" ht="39" customHeight="1" x14ac:dyDescent="0.25">
      <c r="A41" s="111"/>
      <c r="B41" s="268" t="s">
        <v>126</v>
      </c>
      <c r="C41" s="269"/>
      <c r="D41" s="132"/>
      <c r="E41" s="231"/>
      <c r="F41" s="111"/>
      <c r="G41" s="143"/>
      <c r="H41" s="143"/>
      <c r="I41" s="111"/>
      <c r="J41" s="111"/>
      <c r="K41" s="111"/>
      <c r="L41" s="111"/>
      <c r="M41" s="111"/>
      <c r="N41" s="111"/>
      <c r="O41" s="111"/>
      <c r="P41" s="111"/>
      <c r="Q41" s="111"/>
      <c r="R41" s="111"/>
      <c r="S41" s="111"/>
      <c r="T41" s="111"/>
      <c r="U41" s="111"/>
      <c r="V41" s="111"/>
      <c r="W41" s="111"/>
      <c r="X41" s="111"/>
      <c r="Y41" s="111"/>
      <c r="Z41" s="111"/>
      <c r="AA41" s="111"/>
      <c r="AB41" s="111"/>
      <c r="AC41" s="111"/>
      <c r="AD41" s="111"/>
    </row>
    <row r="42" spans="1:30" s="63" customFormat="1" ht="15" customHeight="1" x14ac:dyDescent="0.25">
      <c r="A42" s="111"/>
      <c r="B42" s="142"/>
      <c r="C42" s="111"/>
      <c r="D42" s="111"/>
      <c r="E42" s="111"/>
      <c r="F42" s="111"/>
      <c r="G42" s="143"/>
      <c r="H42" s="143"/>
      <c r="I42" s="111"/>
      <c r="J42" s="111"/>
      <c r="K42" s="111"/>
      <c r="L42" s="111"/>
      <c r="M42" s="111"/>
      <c r="N42" s="111"/>
      <c r="O42" s="111"/>
      <c r="P42" s="111"/>
      <c r="Q42" s="111"/>
      <c r="R42" s="111"/>
      <c r="S42" s="111"/>
      <c r="T42" s="111"/>
      <c r="U42" s="111"/>
      <c r="V42" s="111"/>
      <c r="W42" s="111"/>
      <c r="X42" s="111"/>
      <c r="Y42" s="111"/>
      <c r="Z42" s="111"/>
      <c r="AA42" s="111"/>
      <c r="AB42" s="111"/>
      <c r="AC42" s="111"/>
      <c r="AD42" s="111"/>
    </row>
    <row r="43" spans="1:30" s="63" customFormat="1" ht="15" customHeight="1" x14ac:dyDescent="0.25">
      <c r="A43" s="111"/>
      <c r="B43" s="142"/>
      <c r="C43" s="111"/>
      <c r="D43" s="111"/>
      <c r="E43" s="111"/>
      <c r="F43" s="111"/>
      <c r="G43" s="143"/>
      <c r="H43" s="143"/>
      <c r="I43" s="111"/>
      <c r="J43" s="111"/>
      <c r="K43" s="111"/>
      <c r="L43" s="111"/>
      <c r="M43" s="111"/>
      <c r="N43" s="111"/>
      <c r="O43" s="111"/>
      <c r="P43" s="111"/>
      <c r="Q43" s="111"/>
      <c r="R43" s="111"/>
      <c r="S43" s="111"/>
      <c r="T43" s="111"/>
      <c r="U43" s="111"/>
      <c r="V43" s="111"/>
      <c r="W43" s="111"/>
      <c r="X43" s="111"/>
      <c r="Y43" s="111"/>
      <c r="Z43" s="111"/>
      <c r="AA43" s="111"/>
      <c r="AB43" s="111"/>
      <c r="AC43" s="111"/>
      <c r="AD43" s="111"/>
    </row>
    <row r="44" spans="1:30" ht="23.1" customHeight="1" x14ac:dyDescent="0.25">
      <c r="A44" s="111"/>
      <c r="B44" s="262" t="s">
        <v>116</v>
      </c>
      <c r="C44" s="263"/>
      <c r="D44" s="263"/>
      <c r="E44" s="263"/>
      <c r="F44" s="263"/>
      <c r="G44" s="263"/>
      <c r="H44" s="264"/>
      <c r="I44" s="111"/>
      <c r="J44" s="111"/>
      <c r="K44" s="111"/>
      <c r="L44" s="111"/>
      <c r="M44" s="111"/>
      <c r="N44" s="111"/>
      <c r="O44" s="111"/>
      <c r="P44" s="111"/>
      <c r="Q44" s="111"/>
      <c r="R44" s="111"/>
      <c r="S44" s="111"/>
      <c r="T44" s="111"/>
      <c r="U44" s="111"/>
      <c r="V44" s="111"/>
      <c r="W44" s="111"/>
      <c r="X44" s="111"/>
      <c r="Y44" s="111"/>
      <c r="Z44" s="111"/>
      <c r="AA44" s="111"/>
      <c r="AB44" s="111"/>
      <c r="AC44" s="111"/>
      <c r="AD44" s="111"/>
    </row>
    <row r="45" spans="1:30" ht="15" customHeight="1" x14ac:dyDescent="0.25">
      <c r="A45" s="111"/>
      <c r="B45" s="111"/>
      <c r="C45" s="111"/>
      <c r="D45" s="111"/>
      <c r="E45" s="111"/>
      <c r="F45" s="111"/>
      <c r="G45" s="111"/>
      <c r="H45" s="143"/>
      <c r="I45" s="111"/>
      <c r="J45" s="111"/>
      <c r="K45" s="111"/>
      <c r="L45" s="111"/>
      <c r="M45" s="111"/>
      <c r="N45" s="111"/>
      <c r="O45" s="111"/>
      <c r="P45" s="111"/>
      <c r="Q45" s="111"/>
      <c r="R45" s="111"/>
      <c r="S45" s="111"/>
      <c r="T45" s="111"/>
      <c r="U45" s="111"/>
      <c r="V45" s="111"/>
      <c r="W45" s="111"/>
      <c r="X45" s="111"/>
      <c r="Y45" s="111"/>
      <c r="Z45" s="111"/>
      <c r="AA45" s="111"/>
      <c r="AB45" s="111"/>
      <c r="AC45" s="111"/>
      <c r="AD45" s="111"/>
    </row>
    <row r="46" spans="1:30" ht="33.950000000000003" customHeight="1" x14ac:dyDescent="0.25">
      <c r="A46" s="111"/>
      <c r="B46" s="265" t="s">
        <v>114</v>
      </c>
      <c r="C46" s="265"/>
      <c r="D46" s="265"/>
      <c r="E46" s="265"/>
      <c r="F46" s="265"/>
      <c r="G46" s="265"/>
      <c r="H46" s="265"/>
      <c r="I46" s="111"/>
      <c r="J46" s="111"/>
      <c r="K46" s="111"/>
      <c r="L46" s="111"/>
      <c r="M46" s="111"/>
      <c r="N46" s="111"/>
      <c r="O46" s="111"/>
      <c r="P46" s="111"/>
      <c r="Q46" s="111"/>
      <c r="R46" s="111"/>
      <c r="S46" s="111"/>
      <c r="T46" s="111"/>
      <c r="U46" s="111"/>
      <c r="V46" s="111"/>
      <c r="W46" s="111"/>
      <c r="X46" s="111"/>
      <c r="Y46" s="111"/>
      <c r="Z46" s="111"/>
      <c r="AA46" s="111"/>
      <c r="AB46" s="111"/>
      <c r="AC46" s="111"/>
      <c r="AD46" s="111"/>
    </row>
    <row r="47" spans="1:30" ht="15" customHeight="1" x14ac:dyDescent="0.25">
      <c r="A47" s="111"/>
      <c r="B47" s="111"/>
      <c r="C47" s="111"/>
      <c r="D47" s="111"/>
      <c r="E47" s="111"/>
      <c r="F47" s="111"/>
      <c r="G47" s="111"/>
      <c r="H47" s="144"/>
      <c r="I47" s="111"/>
      <c r="J47" s="111"/>
      <c r="K47" s="111"/>
      <c r="L47" s="111"/>
      <c r="M47" s="111"/>
      <c r="N47" s="111"/>
      <c r="O47" s="111"/>
      <c r="P47" s="111"/>
      <c r="Q47" s="111"/>
      <c r="R47" s="111"/>
      <c r="S47" s="111"/>
      <c r="T47" s="111"/>
      <c r="U47" s="111"/>
      <c r="V47" s="111"/>
      <c r="W47" s="111"/>
      <c r="X47" s="111"/>
      <c r="Y47" s="111"/>
      <c r="Z47" s="111"/>
      <c r="AA47" s="111"/>
      <c r="AB47" s="111"/>
      <c r="AC47" s="111"/>
      <c r="AD47" s="111"/>
    </row>
    <row r="48" spans="1:30" ht="35.1" customHeight="1" x14ac:dyDescent="0.25">
      <c r="A48" s="111"/>
      <c r="B48" s="133" t="s">
        <v>113</v>
      </c>
      <c r="C48" s="145" t="s">
        <v>106</v>
      </c>
      <c r="D48" s="198"/>
      <c r="E48" s="232"/>
      <c r="F48" s="133"/>
      <c r="G48" s="111"/>
      <c r="H48" s="144"/>
      <c r="I48" s="111"/>
      <c r="J48" s="111"/>
      <c r="K48" s="111"/>
      <c r="L48" s="111"/>
      <c r="M48" s="111"/>
      <c r="N48" s="111"/>
      <c r="O48" s="111"/>
      <c r="P48" s="111"/>
      <c r="Q48" s="111"/>
      <c r="R48" s="111"/>
      <c r="S48" s="111"/>
      <c r="T48" s="111"/>
      <c r="U48" s="111"/>
      <c r="V48" s="111"/>
      <c r="W48" s="111"/>
      <c r="X48" s="111"/>
      <c r="Y48" s="111"/>
      <c r="Z48" s="111"/>
      <c r="AA48" s="111"/>
      <c r="AB48" s="111"/>
      <c r="AC48" s="111"/>
      <c r="AD48" s="111"/>
    </row>
    <row r="49" spans="1:30" ht="15" customHeight="1" x14ac:dyDescent="0.25">
      <c r="A49" s="111"/>
      <c r="B49" s="142"/>
      <c r="C49" s="111"/>
      <c r="D49" s="111"/>
      <c r="E49" s="111"/>
      <c r="F49" s="111"/>
      <c r="G49" s="111"/>
      <c r="H49" s="143"/>
      <c r="I49" s="111"/>
      <c r="J49" s="111"/>
      <c r="K49" s="111"/>
      <c r="L49" s="111"/>
      <c r="M49" s="111"/>
      <c r="N49" s="111"/>
      <c r="O49" s="111"/>
      <c r="P49" s="111"/>
      <c r="Q49" s="111"/>
      <c r="R49" s="111"/>
      <c r="S49" s="111"/>
      <c r="T49" s="111"/>
      <c r="U49" s="111"/>
      <c r="V49" s="111"/>
      <c r="W49" s="111"/>
      <c r="X49" s="111"/>
      <c r="Y49" s="111"/>
      <c r="Z49" s="111"/>
      <c r="AA49" s="111"/>
      <c r="AB49" s="111"/>
      <c r="AC49" s="111"/>
      <c r="AD49" s="111"/>
    </row>
    <row r="50" spans="1:30" ht="15" customHeight="1" x14ac:dyDescent="0.25">
      <c r="A50" s="111"/>
      <c r="B50" s="142"/>
      <c r="C50" s="111"/>
      <c r="D50" s="111"/>
      <c r="E50" s="111"/>
      <c r="F50" s="111"/>
      <c r="G50" s="111"/>
      <c r="H50" s="143"/>
      <c r="I50" s="111"/>
      <c r="J50" s="111"/>
      <c r="K50" s="111"/>
      <c r="L50" s="111"/>
      <c r="M50" s="111"/>
      <c r="N50" s="111"/>
      <c r="O50" s="111"/>
      <c r="P50" s="111"/>
      <c r="Q50" s="111"/>
      <c r="R50" s="111"/>
      <c r="S50" s="111"/>
      <c r="T50" s="111"/>
      <c r="U50" s="111"/>
      <c r="V50" s="111"/>
      <c r="W50" s="111"/>
      <c r="X50" s="111"/>
      <c r="Y50" s="111"/>
      <c r="Z50" s="111"/>
      <c r="AA50" s="111"/>
      <c r="AB50" s="111"/>
      <c r="AC50" s="111"/>
      <c r="AD50" s="111"/>
    </row>
    <row r="51" spans="1:30" ht="15" customHeight="1" x14ac:dyDescent="0.25">
      <c r="A51" s="111"/>
      <c r="B51" s="142"/>
      <c r="C51" s="111"/>
      <c r="D51" s="111"/>
      <c r="E51" s="111"/>
      <c r="F51" s="111"/>
      <c r="G51" s="111"/>
      <c r="H51" s="246"/>
      <c r="I51" s="111"/>
      <c r="J51" s="111"/>
      <c r="K51" s="111"/>
      <c r="L51" s="111"/>
      <c r="M51" s="111"/>
      <c r="N51" s="111"/>
      <c r="O51" s="111"/>
      <c r="P51" s="111"/>
      <c r="Q51" s="111"/>
      <c r="R51" s="111"/>
      <c r="S51" s="111"/>
      <c r="T51" s="111"/>
      <c r="U51" s="111"/>
      <c r="V51" s="111"/>
      <c r="W51" s="111"/>
      <c r="X51" s="111"/>
      <c r="Y51" s="111"/>
      <c r="Z51" s="111"/>
      <c r="AA51" s="111"/>
      <c r="AB51" s="111"/>
      <c r="AC51" s="111"/>
      <c r="AD51" s="111"/>
    </row>
    <row r="52" spans="1:30" ht="15" customHeight="1" x14ac:dyDescent="0.25">
      <c r="A52" s="111"/>
      <c r="B52" s="142"/>
      <c r="C52" s="111"/>
      <c r="D52" s="111"/>
      <c r="E52" s="111"/>
      <c r="F52" s="111"/>
      <c r="G52" s="111"/>
      <c r="H52" s="144"/>
      <c r="I52" s="111"/>
      <c r="J52" s="111"/>
      <c r="K52" s="111"/>
      <c r="L52" s="111"/>
      <c r="M52" s="111"/>
      <c r="N52" s="111"/>
      <c r="O52" s="111"/>
      <c r="P52" s="111"/>
      <c r="Q52" s="111"/>
      <c r="R52" s="111"/>
      <c r="S52" s="111"/>
      <c r="T52" s="111"/>
      <c r="U52" s="111"/>
      <c r="V52" s="111"/>
      <c r="W52" s="111"/>
      <c r="X52" s="111"/>
      <c r="Y52" s="111"/>
      <c r="Z52" s="111"/>
      <c r="AA52" s="111"/>
      <c r="AB52" s="111"/>
      <c r="AC52" s="111"/>
      <c r="AD52" s="111"/>
    </row>
    <row r="53" spans="1:30" ht="15" customHeight="1" x14ac:dyDescent="0.25">
      <c r="A53" s="111"/>
      <c r="B53" s="142"/>
      <c r="C53" s="111"/>
      <c r="D53" s="111"/>
      <c r="E53" s="111"/>
      <c r="F53" s="111"/>
      <c r="G53" s="111"/>
      <c r="H53" s="144"/>
      <c r="I53" s="111"/>
      <c r="J53" s="111"/>
      <c r="K53" s="111"/>
      <c r="L53" s="111"/>
      <c r="M53" s="111"/>
      <c r="N53" s="111"/>
      <c r="O53" s="111"/>
      <c r="P53" s="111"/>
      <c r="Q53" s="111"/>
      <c r="R53" s="111"/>
      <c r="S53" s="111"/>
      <c r="T53" s="111"/>
      <c r="U53" s="111"/>
      <c r="V53" s="111"/>
      <c r="W53" s="111"/>
      <c r="X53" s="111"/>
      <c r="Y53" s="111"/>
      <c r="Z53" s="111"/>
      <c r="AA53" s="111"/>
      <c r="AB53" s="111"/>
      <c r="AC53" s="111"/>
      <c r="AD53" s="111"/>
    </row>
    <row r="54" spans="1:30" x14ac:dyDescent="0.25">
      <c r="A54" s="111"/>
      <c r="B54" s="132"/>
      <c r="C54" s="111"/>
      <c r="D54" s="111"/>
      <c r="E54" s="111"/>
      <c r="F54" s="111"/>
      <c r="G54" s="111"/>
      <c r="H54" s="144"/>
      <c r="I54" s="111"/>
      <c r="J54" s="111"/>
      <c r="K54" s="111"/>
      <c r="L54" s="111"/>
      <c r="M54" s="111"/>
      <c r="N54" s="111"/>
      <c r="O54" s="111"/>
      <c r="P54" s="111"/>
      <c r="Q54" s="111"/>
      <c r="R54" s="111"/>
      <c r="S54" s="111"/>
      <c r="T54" s="111"/>
      <c r="U54" s="111"/>
      <c r="V54" s="111"/>
      <c r="W54" s="111"/>
      <c r="X54" s="111"/>
      <c r="Y54" s="111"/>
      <c r="Z54" s="111"/>
      <c r="AA54" s="111"/>
      <c r="AB54" s="111"/>
      <c r="AC54" s="111"/>
      <c r="AD54" s="111"/>
    </row>
    <row r="55" spans="1:30" s="62" customFormat="1" x14ac:dyDescent="0.25">
      <c r="A55" s="111"/>
      <c r="B55" s="111"/>
      <c r="C55" s="111"/>
      <c r="D55" s="111"/>
      <c r="E55" s="111"/>
      <c r="F55" s="111"/>
      <c r="G55" s="111"/>
      <c r="H55" s="144"/>
      <c r="I55" s="111"/>
      <c r="J55" s="111"/>
      <c r="K55" s="111"/>
      <c r="L55" s="111"/>
      <c r="M55" s="111"/>
      <c r="N55" s="111"/>
      <c r="O55" s="111"/>
      <c r="P55" s="111"/>
      <c r="Q55" s="111"/>
      <c r="R55" s="111"/>
      <c r="S55" s="111"/>
      <c r="T55" s="111"/>
      <c r="U55" s="111"/>
      <c r="V55" s="111"/>
      <c r="W55" s="111"/>
      <c r="X55" s="111"/>
      <c r="Y55" s="111"/>
      <c r="Z55" s="111"/>
      <c r="AA55" s="111"/>
      <c r="AB55" s="111"/>
      <c r="AC55" s="111"/>
      <c r="AD55" s="111"/>
    </row>
    <row r="56" spans="1:30" x14ac:dyDescent="0.25">
      <c r="A56" s="111"/>
      <c r="B56" s="111"/>
      <c r="C56" s="111"/>
      <c r="D56" s="111"/>
      <c r="E56" s="111"/>
      <c r="F56" s="111"/>
      <c r="G56" s="111"/>
      <c r="H56" s="144"/>
      <c r="I56" s="111"/>
      <c r="J56" s="111"/>
      <c r="K56" s="111"/>
      <c r="L56" s="111"/>
      <c r="M56" s="111"/>
      <c r="N56" s="111"/>
      <c r="O56" s="111"/>
      <c r="P56" s="111"/>
      <c r="Q56" s="111"/>
      <c r="R56" s="111"/>
      <c r="S56" s="111"/>
      <c r="T56" s="111"/>
      <c r="U56" s="111"/>
      <c r="V56" s="111"/>
      <c r="W56" s="111"/>
      <c r="X56" s="111"/>
      <c r="Y56" s="111"/>
      <c r="Z56" s="111"/>
      <c r="AA56" s="111"/>
      <c r="AB56" s="111"/>
      <c r="AC56" s="111"/>
      <c r="AD56" s="111"/>
    </row>
    <row r="57" spans="1:30" x14ac:dyDescent="0.25">
      <c r="A57" s="111"/>
      <c r="B57" s="111"/>
      <c r="C57" s="111"/>
      <c r="D57" s="111"/>
      <c r="E57" s="111"/>
      <c r="F57" s="111"/>
      <c r="G57" s="111"/>
      <c r="H57" s="144"/>
      <c r="I57" s="111"/>
      <c r="J57" s="111"/>
      <c r="K57" s="111"/>
      <c r="L57" s="111"/>
      <c r="M57" s="111"/>
      <c r="N57" s="111"/>
      <c r="O57" s="111"/>
      <c r="P57" s="111"/>
      <c r="Q57" s="111"/>
      <c r="R57" s="111"/>
      <c r="S57" s="111"/>
      <c r="T57" s="111"/>
      <c r="U57" s="111"/>
      <c r="V57" s="111"/>
      <c r="W57" s="111"/>
      <c r="X57" s="111"/>
      <c r="Y57" s="111"/>
      <c r="Z57" s="111"/>
      <c r="AA57" s="111"/>
      <c r="AB57" s="111"/>
      <c r="AC57" s="111"/>
      <c r="AD57" s="111"/>
    </row>
    <row r="58" spans="1:30" ht="33.950000000000003" customHeight="1" x14ac:dyDescent="0.25">
      <c r="A58" s="111"/>
      <c r="B58" s="111"/>
      <c r="C58" s="111"/>
      <c r="D58" s="111"/>
      <c r="E58" s="111"/>
      <c r="F58" s="111"/>
      <c r="G58" s="111"/>
      <c r="H58" s="144"/>
      <c r="I58" s="111"/>
      <c r="J58" s="111"/>
      <c r="K58" s="111"/>
      <c r="L58" s="111"/>
      <c r="M58" s="111"/>
      <c r="N58" s="111"/>
      <c r="O58" s="111"/>
      <c r="P58" s="111"/>
      <c r="Q58" s="111"/>
      <c r="R58" s="111"/>
      <c r="S58" s="111"/>
      <c r="T58" s="111"/>
      <c r="U58" s="111"/>
      <c r="V58" s="111"/>
      <c r="W58" s="111"/>
      <c r="X58" s="111"/>
      <c r="Y58" s="111"/>
      <c r="Z58" s="111"/>
      <c r="AA58" s="111"/>
      <c r="AB58" s="111"/>
      <c r="AC58" s="111"/>
      <c r="AD58" s="111"/>
    </row>
    <row r="59" spans="1:30" x14ac:dyDescent="0.25">
      <c r="A59" s="111"/>
      <c r="B59" s="111"/>
      <c r="C59" s="111"/>
      <c r="D59" s="111"/>
      <c r="E59" s="111"/>
      <c r="F59" s="111"/>
      <c r="G59" s="111"/>
      <c r="H59" s="143"/>
      <c r="I59" s="111"/>
      <c r="J59" s="111"/>
      <c r="K59" s="111"/>
      <c r="L59" s="111"/>
      <c r="M59" s="111"/>
      <c r="N59" s="111"/>
      <c r="O59" s="111"/>
      <c r="P59" s="111"/>
      <c r="Q59" s="111"/>
      <c r="R59" s="111"/>
      <c r="S59" s="111"/>
      <c r="T59" s="111"/>
      <c r="U59" s="111"/>
      <c r="V59" s="111"/>
      <c r="W59" s="111"/>
      <c r="X59" s="111"/>
      <c r="Y59" s="111"/>
      <c r="Z59" s="111"/>
      <c r="AA59" s="111"/>
      <c r="AB59" s="111"/>
      <c r="AC59" s="111"/>
      <c r="AD59" s="111"/>
    </row>
    <row r="60" spans="1:30" x14ac:dyDescent="0.25">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row>
    <row r="61" spans="1:30" x14ac:dyDescent="0.2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row>
    <row r="62" spans="1:30" x14ac:dyDescent="0.25">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row>
    <row r="63" spans="1:30" x14ac:dyDescent="0.25">
      <c r="A63" s="111"/>
      <c r="B63" s="111"/>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row>
    <row r="64" spans="1:30" x14ac:dyDescent="0.25">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row>
    <row r="65" spans="1:30" x14ac:dyDescent="0.25">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row>
    <row r="66" spans="1:30" x14ac:dyDescent="0.25">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row>
    <row r="67" spans="1:30" x14ac:dyDescent="0.25">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row>
    <row r="68" spans="1:30" x14ac:dyDescent="0.25">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row>
    <row r="69" spans="1:30" x14ac:dyDescent="0.25">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row>
    <row r="70" spans="1:30" x14ac:dyDescent="0.2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row>
    <row r="71" spans="1:30" x14ac:dyDescent="0.2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row>
    <row r="72" spans="1:30" x14ac:dyDescent="0.25">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row>
    <row r="73" spans="1:30" x14ac:dyDescent="0.25">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row>
    <row r="74" spans="1:30" x14ac:dyDescent="0.25">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row>
    <row r="75" spans="1:30" x14ac:dyDescent="0.25">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row>
    <row r="76" spans="1:30" x14ac:dyDescent="0.25">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row>
    <row r="77" spans="1:30" x14ac:dyDescent="0.25">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row>
    <row r="78" spans="1:30" x14ac:dyDescent="0.25">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row>
    <row r="79" spans="1:30" x14ac:dyDescent="0.25">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row>
    <row r="80" spans="1:30" x14ac:dyDescent="0.25">
      <c r="A80" s="111"/>
      <c r="B80" s="111"/>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row>
    <row r="81" spans="1:30" x14ac:dyDescent="0.25">
      <c r="A81" s="111"/>
      <c r="B81" s="111"/>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row>
    <row r="82" spans="1:30" x14ac:dyDescent="0.25">
      <c r="A82" s="111"/>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row>
    <row r="83" spans="1:30" x14ac:dyDescent="0.25">
      <c r="A83" s="111"/>
      <c r="B83" s="111"/>
      <c r="C83" s="111"/>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row>
    <row r="84" spans="1:30" x14ac:dyDescent="0.25">
      <c r="A84" s="111"/>
      <c r="B84" s="111"/>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row>
    <row r="85" spans="1:30" x14ac:dyDescent="0.25">
      <c r="A85" s="111"/>
      <c r="B85" s="111"/>
      <c r="C85" s="111"/>
      <c r="D85" s="111"/>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row>
    <row r="86" spans="1:30" x14ac:dyDescent="0.25">
      <c r="A86" s="111"/>
      <c r="B86" s="111"/>
      <c r="C86" s="111"/>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row>
    <row r="87" spans="1:30" x14ac:dyDescent="0.25">
      <c r="A87" s="111"/>
      <c r="B87" s="111"/>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row>
    <row r="88" spans="1:30" x14ac:dyDescent="0.25">
      <c r="A88" s="111"/>
      <c r="B88" s="111"/>
      <c r="C88" s="111"/>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row>
    <row r="89" spans="1:30" x14ac:dyDescent="0.25">
      <c r="A89" s="111"/>
      <c r="B89" s="111"/>
      <c r="C89" s="111"/>
      <c r="D89" s="111"/>
      <c r="E89" s="111"/>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row>
    <row r="90" spans="1:30" x14ac:dyDescent="0.25">
      <c r="A90" s="111"/>
      <c r="B90" s="111"/>
      <c r="C90" s="111"/>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row>
    <row r="91" spans="1:30" x14ac:dyDescent="0.25">
      <c r="A91" s="111"/>
      <c r="B91" s="111"/>
      <c r="C91" s="111"/>
      <c r="D91" s="111"/>
      <c r="E91" s="111"/>
      <c r="F91" s="111"/>
      <c r="G91" s="111"/>
      <c r="H91" s="111"/>
      <c r="I91" s="111"/>
      <c r="J91" s="111"/>
      <c r="K91" s="111"/>
      <c r="L91" s="111"/>
      <c r="M91" s="111"/>
      <c r="N91" s="111"/>
      <c r="O91" s="111"/>
      <c r="P91" s="111"/>
      <c r="Q91" s="111"/>
      <c r="R91" s="111"/>
      <c r="S91" s="111"/>
      <c r="T91" s="111"/>
      <c r="U91" s="111"/>
      <c r="V91" s="111"/>
      <c r="W91" s="111"/>
      <c r="X91" s="111"/>
      <c r="Y91" s="111"/>
      <c r="Z91" s="111"/>
      <c r="AA91" s="111"/>
      <c r="AB91" s="111"/>
      <c r="AC91" s="111"/>
      <c r="AD91" s="111"/>
    </row>
    <row r="92" spans="1:30" x14ac:dyDescent="0.25">
      <c r="A92" s="111"/>
      <c r="B92" s="111"/>
      <c r="C92" s="111"/>
      <c r="D92" s="111"/>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row>
    <row r="93" spans="1:30" x14ac:dyDescent="0.25">
      <c r="A93" s="111"/>
      <c r="B93" s="111"/>
      <c r="C93" s="111"/>
      <c r="D93" s="111"/>
      <c r="E93" s="111"/>
      <c r="F93" s="111"/>
      <c r="G93" s="111"/>
      <c r="H93" s="111"/>
      <c r="I93" s="111"/>
      <c r="J93" s="111"/>
      <c r="K93" s="111"/>
      <c r="L93" s="111"/>
      <c r="M93" s="111"/>
      <c r="N93" s="111"/>
      <c r="O93" s="111"/>
      <c r="P93" s="111"/>
      <c r="Q93" s="111"/>
      <c r="R93" s="111"/>
      <c r="S93" s="111"/>
      <c r="T93" s="111"/>
      <c r="U93" s="111"/>
      <c r="V93" s="111"/>
      <c r="W93" s="111"/>
      <c r="X93" s="111"/>
      <c r="Y93" s="111"/>
      <c r="Z93" s="111"/>
      <c r="AA93" s="111"/>
      <c r="AB93" s="111"/>
      <c r="AC93" s="111"/>
      <c r="AD93" s="111"/>
    </row>
    <row r="94" spans="1:30" x14ac:dyDescent="0.25">
      <c r="A94" s="111"/>
      <c r="B94" s="111"/>
      <c r="C94" s="111"/>
      <c r="D94" s="111"/>
      <c r="E94" s="111"/>
      <c r="F94" s="111"/>
      <c r="G94" s="111"/>
      <c r="H94" s="111"/>
      <c r="I94" s="111"/>
      <c r="J94" s="111"/>
      <c r="K94" s="111"/>
      <c r="L94" s="111"/>
      <c r="M94" s="111"/>
      <c r="N94" s="111"/>
      <c r="O94" s="111"/>
      <c r="P94" s="111"/>
      <c r="Q94" s="111"/>
      <c r="R94" s="111"/>
      <c r="S94" s="111"/>
      <c r="T94" s="111"/>
      <c r="U94" s="111"/>
      <c r="V94" s="111"/>
      <c r="W94" s="111"/>
      <c r="X94" s="111"/>
      <c r="Y94" s="111"/>
      <c r="Z94" s="111"/>
      <c r="AA94" s="111"/>
      <c r="AB94" s="111"/>
      <c r="AC94" s="111"/>
      <c r="AD94" s="111"/>
    </row>
    <row r="95" spans="1:30" x14ac:dyDescent="0.25">
      <c r="A95" s="111"/>
      <c r="B95" s="111"/>
      <c r="C95" s="111"/>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row>
    <row r="96" spans="1:30" x14ac:dyDescent="0.25">
      <c r="A96" s="111"/>
      <c r="B96" s="111"/>
      <c r="C96" s="111"/>
      <c r="D96" s="111"/>
      <c r="E96" s="111"/>
      <c r="F96" s="111"/>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row>
    <row r="97" spans="1:30" x14ac:dyDescent="0.25">
      <c r="A97" s="111"/>
      <c r="B97" s="111"/>
      <c r="C97" s="111"/>
      <c r="D97" s="111"/>
      <c r="E97" s="111"/>
      <c r="F97" s="111"/>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1"/>
    </row>
    <row r="98" spans="1:30" x14ac:dyDescent="0.25">
      <c r="A98" s="111"/>
      <c r="B98" s="111"/>
      <c r="C98" s="111"/>
      <c r="D98" s="111"/>
      <c r="E98" s="111"/>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row>
    <row r="99" spans="1:30" x14ac:dyDescent="0.25">
      <c r="A99" s="111"/>
      <c r="B99" s="111"/>
      <c r="C99" s="111"/>
      <c r="D99" s="111"/>
      <c r="E99" s="111"/>
      <c r="F99" s="111"/>
      <c r="G99" s="111"/>
      <c r="H99" s="111"/>
      <c r="I99" s="111"/>
      <c r="J99" s="111"/>
      <c r="K99" s="111"/>
      <c r="L99" s="111"/>
      <c r="M99" s="111"/>
      <c r="N99" s="111"/>
      <c r="O99" s="111"/>
      <c r="P99" s="111"/>
      <c r="Q99" s="111"/>
      <c r="R99" s="111"/>
      <c r="S99" s="111"/>
      <c r="T99" s="111"/>
      <c r="U99" s="111"/>
      <c r="V99" s="111"/>
      <c r="W99" s="111"/>
      <c r="X99" s="111"/>
      <c r="Y99" s="111"/>
      <c r="Z99" s="111"/>
      <c r="AA99" s="111"/>
      <c r="AB99" s="111"/>
      <c r="AC99" s="111"/>
      <c r="AD99" s="111"/>
    </row>
    <row r="100" spans="1:30" x14ac:dyDescent="0.25">
      <c r="A100" s="111"/>
      <c r="B100" s="111"/>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row>
  </sheetData>
  <sheetProtection password="AD22" sheet="1" objects="1" scenarios="1" formatColumns="0" formatRows="0"/>
  <sortState ref="H16:H42">
    <sortCondition ref="H42"/>
  </sortState>
  <dataConsolidate/>
  <mergeCells count="18">
    <mergeCell ref="B22:H22"/>
    <mergeCell ref="B46:H46"/>
    <mergeCell ref="B17:H18"/>
    <mergeCell ref="I17:J18"/>
    <mergeCell ref="B44:H44"/>
    <mergeCell ref="B39:H39"/>
    <mergeCell ref="B41:C41"/>
    <mergeCell ref="G24:G32"/>
    <mergeCell ref="B24:B36"/>
    <mergeCell ref="B2:J2"/>
    <mergeCell ref="B3:J3"/>
    <mergeCell ref="B5:J5"/>
    <mergeCell ref="C8:E8"/>
    <mergeCell ref="B7:B14"/>
    <mergeCell ref="D10:J10"/>
    <mergeCell ref="D11:J11"/>
    <mergeCell ref="D12:J12"/>
    <mergeCell ref="D13:J13"/>
  </mergeCells>
  <hyperlinks>
    <hyperlink ref="I17" r:id="rId1"/>
  </hyperlinks>
  <pageMargins left="0.75" right="0.75" top="1" bottom="1" header="0.5" footer="0.5"/>
  <pageSetup orientation="portrai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T218"/>
  <sheetViews>
    <sheetView zoomScale="75" zoomScaleNormal="75" zoomScalePageLayoutView="75" workbookViewId="0">
      <selection activeCell="B9" sqref="B9"/>
    </sheetView>
  </sheetViews>
  <sheetFormatPr defaultColWidth="10.875" defaultRowHeight="15" x14ac:dyDescent="0.2"/>
  <cols>
    <col min="1" max="1" width="19.125" style="8" customWidth="1"/>
    <col min="2" max="2" width="12.625" style="8" customWidth="1"/>
    <col min="3" max="3" width="12.5" style="8" customWidth="1"/>
    <col min="4" max="4" width="12.875" style="8" customWidth="1"/>
    <col min="5" max="5" width="13.875" style="8" customWidth="1"/>
    <col min="6" max="6" width="12.625" style="8" bestFit="1" customWidth="1"/>
    <col min="7" max="7" width="12.875" style="8" customWidth="1"/>
    <col min="8" max="8" width="12.625" style="8" customWidth="1"/>
    <col min="9" max="9" width="13.625" style="8" customWidth="1"/>
    <col min="10" max="12" width="12.625" style="8" bestFit="1" customWidth="1"/>
    <col min="13" max="13" width="13" style="8" customWidth="1"/>
    <col min="14" max="14" width="12" style="8" bestFit="1" customWidth="1"/>
    <col min="15" max="15" width="12.625" style="8" customWidth="1"/>
    <col min="16" max="18" width="12.625" style="8" bestFit="1" customWidth="1"/>
    <col min="19" max="19" width="12.375" style="8" customWidth="1"/>
    <col min="20" max="20" width="12.625" style="8" bestFit="1" customWidth="1"/>
    <col min="21" max="21" width="12.875" style="8" customWidth="1"/>
    <col min="22" max="22" width="11.5" style="8" bestFit="1" customWidth="1"/>
    <col min="23" max="23" width="12.625" style="8" bestFit="1" customWidth="1"/>
    <col min="24" max="24" width="12.875" style="8" customWidth="1"/>
    <col min="25" max="25" width="12.625" style="8" bestFit="1" customWidth="1"/>
    <col min="26" max="26" width="12.625" style="8" customWidth="1"/>
    <col min="27" max="27" width="12.625" style="8" bestFit="1" customWidth="1"/>
    <col min="28" max="28" width="12" style="8" customWidth="1"/>
    <col min="29" max="29" width="11.5" style="8" bestFit="1" customWidth="1"/>
    <col min="30" max="30" width="12" style="8" customWidth="1"/>
    <col min="31" max="31" width="11.5" style="8" bestFit="1" customWidth="1"/>
    <col min="32" max="32" width="14.375" style="8" customWidth="1"/>
    <col min="33" max="33" width="11.5" style="8" bestFit="1" customWidth="1"/>
    <col min="34" max="34" width="10.875" style="8"/>
    <col min="35" max="40" width="11.5" style="8" bestFit="1" customWidth="1"/>
    <col min="41" max="41" width="10.875" style="8"/>
    <col min="42" max="42" width="11.5" style="8" bestFit="1" customWidth="1"/>
    <col min="43" max="43" width="10.875" style="8"/>
    <col min="44" max="44" width="11.5" style="8" bestFit="1" customWidth="1"/>
    <col min="45" max="45" width="10.875" style="8"/>
    <col min="46" max="46" width="11.5" style="8" bestFit="1" customWidth="1"/>
    <col min="47" max="47" width="10.875" style="8"/>
    <col min="48" max="48" width="13.125" style="8" customWidth="1"/>
    <col min="49" max="49" width="10.875" style="8"/>
    <col min="50" max="50" width="11.5" style="8" bestFit="1" customWidth="1"/>
    <col min="51" max="51" width="10.875" style="8"/>
    <col min="52" max="52" width="11.5" style="8" bestFit="1" customWidth="1"/>
    <col min="53" max="77" width="10.875" style="11"/>
    <col min="78" max="78" width="13.375" style="11" customWidth="1"/>
    <col min="79" max="85" width="10.875" style="11"/>
    <col min="86" max="86" width="10.875" style="8"/>
    <col min="87" max="87" width="22.375" style="8" customWidth="1"/>
    <col min="88" max="88" width="10.875" style="8"/>
    <col min="89" max="89" width="16.375" style="8" customWidth="1"/>
    <col min="90" max="90" width="10.875" style="8"/>
    <col min="91" max="91" width="17.5" style="8" customWidth="1"/>
    <col min="92" max="92" width="20.5" style="8" customWidth="1"/>
    <col min="93" max="94" width="10.875" style="8"/>
    <col min="95" max="95" width="19.375" style="8" customWidth="1"/>
    <col min="96" max="96" width="12.625" style="8" customWidth="1"/>
    <col min="97" max="107" width="10.875" style="8"/>
    <col min="108" max="108" width="12" style="8" customWidth="1"/>
    <col min="109" max="137" width="10.875" style="8"/>
    <col min="138" max="138" width="12.125" style="8" customWidth="1"/>
    <col min="139" max="16384" width="10.875" style="8"/>
  </cols>
  <sheetData>
    <row r="2" spans="1:96" ht="30" customHeight="1" x14ac:dyDescent="0.25">
      <c r="A2" s="362" t="s">
        <v>0</v>
      </c>
      <c r="B2" s="362"/>
      <c r="C2" s="362"/>
      <c r="D2" s="362"/>
      <c r="E2" s="362"/>
      <c r="F2" s="362"/>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row>
    <row r="3" spans="1:96" ht="18" x14ac:dyDescent="0.25">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row>
    <row r="4" spans="1:96" s="9" customFormat="1" ht="18" customHeight="1" x14ac:dyDescent="0.25">
      <c r="A4" s="10"/>
      <c r="B4" s="347" t="s">
        <v>82</v>
      </c>
      <c r="C4" s="348"/>
      <c r="D4" s="348"/>
      <c r="E4" s="348"/>
      <c r="F4" s="348"/>
      <c r="G4" s="348"/>
      <c r="H4" s="348"/>
      <c r="I4" s="348"/>
      <c r="J4" s="348"/>
      <c r="K4" s="348"/>
      <c r="L4" s="348"/>
      <c r="M4" s="348"/>
      <c r="N4" s="348"/>
      <c r="O4" s="348"/>
      <c r="P4" s="348"/>
      <c r="Q4" s="349"/>
      <c r="R4" s="54"/>
      <c r="S4" s="54"/>
      <c r="T4" s="54"/>
      <c r="U4" s="5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row>
    <row r="5" spans="1:96" s="9" customFormat="1" ht="18" x14ac:dyDescent="0.25">
      <c r="C5" s="7"/>
      <c r="D5" s="7"/>
      <c r="E5" s="7"/>
      <c r="F5" s="7"/>
      <c r="G5" s="7"/>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L5"/>
      <c r="CN5" s="59"/>
      <c r="CQ5" s="59"/>
      <c r="CR5" s="59"/>
    </row>
    <row r="6" spans="1:96" s="76" customFormat="1" ht="30" customHeight="1" x14ac:dyDescent="0.25">
      <c r="A6" s="75"/>
      <c r="B6" s="363" t="str">
        <f>'WARD 1'!A2</f>
        <v>Insert Ward 1 Name</v>
      </c>
      <c r="C6" s="364"/>
      <c r="D6" s="364"/>
      <c r="E6" s="364"/>
      <c r="F6" s="364"/>
      <c r="G6" s="364"/>
      <c r="H6" s="364"/>
      <c r="I6" s="364"/>
      <c r="J6" s="364"/>
      <c r="K6" s="364"/>
      <c r="L6" s="364"/>
      <c r="M6" s="364"/>
      <c r="N6" s="364"/>
      <c r="O6" s="364"/>
      <c r="P6" s="364"/>
      <c r="Q6" s="365"/>
      <c r="S6" s="363" t="str">
        <f>'WARD 2'!A2</f>
        <v>Insert Ward 2 Name</v>
      </c>
      <c r="T6" s="364"/>
      <c r="U6" s="364"/>
      <c r="V6" s="364"/>
      <c r="W6" s="364"/>
      <c r="X6" s="364"/>
      <c r="Y6" s="364"/>
      <c r="Z6" s="364"/>
      <c r="AA6" s="364"/>
      <c r="AB6" s="364"/>
      <c r="AC6" s="364"/>
      <c r="AD6" s="364"/>
      <c r="AE6" s="364"/>
      <c r="AF6" s="364"/>
      <c r="AG6" s="364"/>
      <c r="AH6" s="365"/>
      <c r="AI6" s="77"/>
      <c r="AJ6" s="363" t="str">
        <f>'WARD 3'!A2</f>
        <v>Insert Ward 3 Name</v>
      </c>
      <c r="AK6" s="364"/>
      <c r="AL6" s="364"/>
      <c r="AM6" s="364"/>
      <c r="AN6" s="364"/>
      <c r="AO6" s="364"/>
      <c r="AP6" s="364"/>
      <c r="AQ6" s="364"/>
      <c r="AR6" s="364"/>
      <c r="AS6" s="364"/>
      <c r="AT6" s="364"/>
      <c r="AU6" s="364"/>
      <c r="AV6" s="364"/>
      <c r="AW6" s="364"/>
      <c r="AX6" s="364"/>
      <c r="AY6" s="365"/>
      <c r="AZ6" s="3"/>
      <c r="BA6" s="363" t="str">
        <f>'WARD 4'!A2</f>
        <v>Insert Ward 4 Name</v>
      </c>
      <c r="BB6" s="364"/>
      <c r="BC6" s="364"/>
      <c r="BD6" s="364"/>
      <c r="BE6" s="364"/>
      <c r="BF6" s="364"/>
      <c r="BG6" s="364"/>
      <c r="BH6" s="364"/>
      <c r="BI6" s="364"/>
      <c r="BJ6" s="364"/>
      <c r="BK6" s="364"/>
      <c r="BL6" s="364"/>
      <c r="BM6" s="364"/>
      <c r="BN6" s="364"/>
      <c r="BO6" s="364"/>
      <c r="BP6" s="365"/>
      <c r="BQ6" s="78"/>
      <c r="BR6" s="363" t="str">
        <f>'WARD 5'!A2</f>
        <v>Insert Ward 5 Name</v>
      </c>
      <c r="BS6" s="364"/>
      <c r="BT6" s="364"/>
      <c r="BU6" s="364"/>
      <c r="BV6" s="364"/>
      <c r="BW6" s="364"/>
      <c r="BX6" s="364"/>
      <c r="BY6" s="364"/>
      <c r="BZ6" s="364"/>
      <c r="CA6" s="364"/>
      <c r="CB6" s="364"/>
      <c r="CC6" s="364"/>
      <c r="CD6" s="364"/>
      <c r="CE6" s="364"/>
      <c r="CF6" s="364"/>
      <c r="CG6" s="365"/>
      <c r="CH6" s="3"/>
      <c r="CI6" s="370" t="s">
        <v>64</v>
      </c>
      <c r="CJ6" s="371"/>
      <c r="CK6" s="372"/>
      <c r="CL6" s="79"/>
      <c r="CM6" s="3"/>
      <c r="CN6" s="3"/>
      <c r="CO6" s="3"/>
      <c r="CP6" s="3"/>
      <c r="CR6" s="80"/>
    </row>
    <row r="7" spans="1:96" s="76" customFormat="1" ht="32.1" customHeight="1" x14ac:dyDescent="0.25">
      <c r="A7" s="75"/>
      <c r="B7" s="373" t="s">
        <v>42</v>
      </c>
      <c r="C7" s="369"/>
      <c r="D7" s="369"/>
      <c r="E7" s="369"/>
      <c r="F7" s="353" t="s">
        <v>44</v>
      </c>
      <c r="G7" s="353"/>
      <c r="H7" s="353"/>
      <c r="I7" s="353"/>
      <c r="J7" s="353" t="s">
        <v>47</v>
      </c>
      <c r="K7" s="353"/>
      <c r="L7" s="353"/>
      <c r="M7" s="340"/>
      <c r="N7" s="366" t="s">
        <v>3</v>
      </c>
      <c r="O7" s="367"/>
      <c r="P7" s="367"/>
      <c r="Q7" s="368"/>
      <c r="S7" s="357" t="s">
        <v>42</v>
      </c>
      <c r="T7" s="358"/>
      <c r="U7" s="358"/>
      <c r="V7" s="359"/>
      <c r="W7" s="340" t="s">
        <v>44</v>
      </c>
      <c r="X7" s="341"/>
      <c r="Y7" s="341"/>
      <c r="Z7" s="342"/>
      <c r="AA7" s="353" t="s">
        <v>47</v>
      </c>
      <c r="AB7" s="353"/>
      <c r="AC7" s="353"/>
      <c r="AD7" s="353"/>
      <c r="AE7" s="353" t="s">
        <v>3</v>
      </c>
      <c r="AF7" s="353"/>
      <c r="AG7" s="353"/>
      <c r="AH7" s="353"/>
      <c r="AI7" s="92"/>
      <c r="AJ7" s="369" t="s">
        <v>42</v>
      </c>
      <c r="AK7" s="369"/>
      <c r="AL7" s="369"/>
      <c r="AM7" s="369"/>
      <c r="AN7" s="353" t="s">
        <v>44</v>
      </c>
      <c r="AO7" s="353"/>
      <c r="AP7" s="353"/>
      <c r="AQ7" s="353"/>
      <c r="AR7" s="353" t="s">
        <v>47</v>
      </c>
      <c r="AS7" s="353"/>
      <c r="AT7" s="353"/>
      <c r="AU7" s="340"/>
      <c r="AV7" s="366" t="s">
        <v>3</v>
      </c>
      <c r="AW7" s="367"/>
      <c r="AX7" s="367"/>
      <c r="AY7" s="368"/>
      <c r="BA7" s="369" t="s">
        <v>42</v>
      </c>
      <c r="BB7" s="369"/>
      <c r="BC7" s="369"/>
      <c r="BD7" s="369"/>
      <c r="BE7" s="353" t="s">
        <v>44</v>
      </c>
      <c r="BF7" s="353"/>
      <c r="BG7" s="353"/>
      <c r="BH7" s="353"/>
      <c r="BI7" s="353" t="s">
        <v>47</v>
      </c>
      <c r="BJ7" s="353"/>
      <c r="BK7" s="353"/>
      <c r="BL7" s="353"/>
      <c r="BM7" s="353" t="s">
        <v>3</v>
      </c>
      <c r="BN7" s="353"/>
      <c r="BO7" s="353"/>
      <c r="BP7" s="353"/>
      <c r="BQ7" s="78"/>
      <c r="BR7" s="369" t="s">
        <v>42</v>
      </c>
      <c r="BS7" s="369"/>
      <c r="BT7" s="369"/>
      <c r="BU7" s="369"/>
      <c r="BV7" s="353" t="s">
        <v>44</v>
      </c>
      <c r="BW7" s="353"/>
      <c r="BX7" s="353"/>
      <c r="BY7" s="353"/>
      <c r="BZ7" s="353" t="s">
        <v>47</v>
      </c>
      <c r="CA7" s="353"/>
      <c r="CB7" s="353"/>
      <c r="CC7" s="353"/>
      <c r="CD7" s="353" t="s">
        <v>3</v>
      </c>
      <c r="CE7" s="353"/>
      <c r="CF7" s="353"/>
      <c r="CG7" s="353"/>
      <c r="CH7" s="93"/>
      <c r="CI7" s="94"/>
      <c r="CJ7" s="94"/>
      <c r="CK7" s="94" t="s">
        <v>63</v>
      </c>
      <c r="CL7" s="95"/>
      <c r="CM7" s="96"/>
      <c r="CN7" s="96"/>
      <c r="CO7" s="96"/>
      <c r="CP7" s="96"/>
      <c r="CR7" s="80"/>
    </row>
    <row r="8" spans="1:96" s="78" customFormat="1" ht="29.1" customHeight="1" x14ac:dyDescent="0.25">
      <c r="A8" s="97" t="s">
        <v>58</v>
      </c>
      <c r="B8" s="98" t="s">
        <v>33</v>
      </c>
      <c r="C8" s="65" t="s">
        <v>43</v>
      </c>
      <c r="D8" s="87" t="s">
        <v>35</v>
      </c>
      <c r="E8" s="87" t="s">
        <v>45</v>
      </c>
      <c r="F8" s="86" t="s">
        <v>33</v>
      </c>
      <c r="G8" s="87" t="s">
        <v>43</v>
      </c>
      <c r="H8" s="87" t="s">
        <v>35</v>
      </c>
      <c r="I8" s="87" t="s">
        <v>45</v>
      </c>
      <c r="J8" s="86" t="s">
        <v>33</v>
      </c>
      <c r="K8" s="87" t="s">
        <v>43</v>
      </c>
      <c r="L8" s="87" t="s">
        <v>35</v>
      </c>
      <c r="M8" s="87" t="s">
        <v>45</v>
      </c>
      <c r="N8" s="85" t="s">
        <v>33</v>
      </c>
      <c r="O8" s="99" t="s">
        <v>43</v>
      </c>
      <c r="P8" s="64" t="s">
        <v>35</v>
      </c>
      <c r="Q8" s="100" t="s">
        <v>45</v>
      </c>
      <c r="S8" s="86" t="s">
        <v>33</v>
      </c>
      <c r="T8" s="87" t="s">
        <v>43</v>
      </c>
      <c r="U8" s="87" t="s">
        <v>35</v>
      </c>
      <c r="V8" s="87" t="s">
        <v>45</v>
      </c>
      <c r="W8" s="86" t="s">
        <v>33</v>
      </c>
      <c r="X8" s="87" t="s">
        <v>43</v>
      </c>
      <c r="Y8" s="87" t="s">
        <v>35</v>
      </c>
      <c r="Z8" s="87" t="s">
        <v>45</v>
      </c>
      <c r="AA8" s="86" t="s">
        <v>33</v>
      </c>
      <c r="AB8" s="87" t="s">
        <v>43</v>
      </c>
      <c r="AC8" s="87" t="s">
        <v>35</v>
      </c>
      <c r="AD8" s="87" t="s">
        <v>45</v>
      </c>
      <c r="AE8" s="86" t="s">
        <v>33</v>
      </c>
      <c r="AF8" s="87" t="s">
        <v>43</v>
      </c>
      <c r="AG8" s="87" t="s">
        <v>35</v>
      </c>
      <c r="AH8" s="87" t="s">
        <v>45</v>
      </c>
      <c r="AI8" s="92"/>
      <c r="AJ8" s="86" t="s">
        <v>33</v>
      </c>
      <c r="AK8" s="87" t="s">
        <v>43</v>
      </c>
      <c r="AL8" s="87" t="s">
        <v>35</v>
      </c>
      <c r="AM8" s="87" t="s">
        <v>45</v>
      </c>
      <c r="AN8" s="86" t="s">
        <v>33</v>
      </c>
      <c r="AO8" s="87" t="s">
        <v>43</v>
      </c>
      <c r="AP8" s="87" t="s">
        <v>35</v>
      </c>
      <c r="AQ8" s="87" t="s">
        <v>45</v>
      </c>
      <c r="AR8" s="86" t="s">
        <v>33</v>
      </c>
      <c r="AS8" s="87" t="s">
        <v>43</v>
      </c>
      <c r="AT8" s="87" t="s">
        <v>35</v>
      </c>
      <c r="AU8" s="87" t="s">
        <v>45</v>
      </c>
      <c r="AV8" s="85" t="s">
        <v>33</v>
      </c>
      <c r="AW8" s="99" t="s">
        <v>43</v>
      </c>
      <c r="AX8" s="64" t="s">
        <v>35</v>
      </c>
      <c r="AY8" s="101" t="s">
        <v>45</v>
      </c>
      <c r="BA8" s="86" t="s">
        <v>33</v>
      </c>
      <c r="BB8" s="87" t="s">
        <v>43</v>
      </c>
      <c r="BC8" s="87" t="s">
        <v>35</v>
      </c>
      <c r="BD8" s="87" t="s">
        <v>45</v>
      </c>
      <c r="BE8" s="86" t="s">
        <v>33</v>
      </c>
      <c r="BF8" s="87" t="s">
        <v>43</v>
      </c>
      <c r="BG8" s="87" t="s">
        <v>35</v>
      </c>
      <c r="BH8" s="87" t="s">
        <v>45</v>
      </c>
      <c r="BI8" s="86" t="s">
        <v>33</v>
      </c>
      <c r="BJ8" s="87" t="s">
        <v>43</v>
      </c>
      <c r="BK8" s="87" t="s">
        <v>35</v>
      </c>
      <c r="BL8" s="87" t="s">
        <v>45</v>
      </c>
      <c r="BM8" s="86" t="s">
        <v>33</v>
      </c>
      <c r="BN8" s="87" t="s">
        <v>43</v>
      </c>
      <c r="BO8" s="87" t="s">
        <v>35</v>
      </c>
      <c r="BP8" s="87" t="s">
        <v>45</v>
      </c>
      <c r="BR8" s="86" t="s">
        <v>33</v>
      </c>
      <c r="BS8" s="87" t="s">
        <v>43</v>
      </c>
      <c r="BT8" s="87" t="s">
        <v>35</v>
      </c>
      <c r="BU8" s="87" t="s">
        <v>45</v>
      </c>
      <c r="BV8" s="86" t="s">
        <v>33</v>
      </c>
      <c r="BW8" s="87" t="s">
        <v>43</v>
      </c>
      <c r="BX8" s="87" t="s">
        <v>35</v>
      </c>
      <c r="BY8" s="87" t="s">
        <v>45</v>
      </c>
      <c r="BZ8" s="86" t="s">
        <v>33</v>
      </c>
      <c r="CA8" s="87" t="s">
        <v>43</v>
      </c>
      <c r="CB8" s="87" t="s">
        <v>35</v>
      </c>
      <c r="CC8" s="87" t="s">
        <v>45</v>
      </c>
      <c r="CD8" s="86" t="s">
        <v>33</v>
      </c>
      <c r="CE8" s="87" t="s">
        <v>43</v>
      </c>
      <c r="CF8" s="87" t="s">
        <v>35</v>
      </c>
      <c r="CG8" s="87" t="s">
        <v>45</v>
      </c>
      <c r="CH8" s="93"/>
      <c r="CI8" s="94" t="s">
        <v>59</v>
      </c>
      <c r="CJ8" s="96">
        <f>E34+V34+AM34+BD34+BU34</f>
        <v>0</v>
      </c>
      <c r="CK8" s="102"/>
      <c r="CL8" s="95"/>
      <c r="CM8" s="96"/>
      <c r="CN8" s="96"/>
      <c r="CO8" s="96"/>
      <c r="CP8" s="96"/>
      <c r="CQ8" s="76"/>
      <c r="CR8" s="80"/>
    </row>
    <row r="9" spans="1:96" ht="15.75" x14ac:dyDescent="0.25">
      <c r="A9" s="31" t="str">
        <f>'INSTRUCTION &amp; INPUT'!C24</f>
        <v>Food 1</v>
      </c>
      <c r="B9" s="55">
        <f>'WARD 1'!B9-'WARD 1'!G9</f>
        <v>0</v>
      </c>
      <c r="C9" s="27">
        <f>'WARD 1'!K9-'WARD 1'!P9</f>
        <v>0</v>
      </c>
      <c r="D9" s="27">
        <f>'WARD 1'!T9-'WARD 1'!Y9</f>
        <v>0</v>
      </c>
      <c r="E9" s="120">
        <f>SUM(B9:D9)</f>
        <v>0</v>
      </c>
      <c r="F9" s="27">
        <f>'WARD 1'!C9-'WARD 1'!G9</f>
        <v>0</v>
      </c>
      <c r="G9" s="27">
        <f>'WARD 1'!L9-'WARD 1'!P9</f>
        <v>0</v>
      </c>
      <c r="H9" s="27">
        <f>'WARD 1'!U9-'WARD 1'!Y9</f>
        <v>0</v>
      </c>
      <c r="I9" s="120">
        <f>SUM(F9:H9)</f>
        <v>0</v>
      </c>
      <c r="J9" s="28">
        <f>'WARD 1'!D9-'WARD 1'!H9</f>
        <v>0</v>
      </c>
      <c r="K9" s="28">
        <f>'WARD 1'!M9-'WARD 1'!Q9</f>
        <v>0</v>
      </c>
      <c r="L9" s="28">
        <f>'WARD 1'!V9-'WARD 1'!Z9</f>
        <v>0</v>
      </c>
      <c r="M9" s="120">
        <f>SUM(J9:L9)</f>
        <v>0</v>
      </c>
      <c r="N9" s="27">
        <f>'WARD 1'!E9-'WARD 1'!I9</f>
        <v>0</v>
      </c>
      <c r="O9" s="27">
        <f>'WARD 1'!N9-'WARD 1'!R9</f>
        <v>0</v>
      </c>
      <c r="P9" s="27">
        <f>'WARD 1'!W9-'WARD 1'!AA9</f>
        <v>0</v>
      </c>
      <c r="Q9" s="121">
        <f>SUM(N9:P9)</f>
        <v>0</v>
      </c>
      <c r="S9" s="29">
        <f>'WARD 2'!B9-'WARD 2'!F9</f>
        <v>0</v>
      </c>
      <c r="T9" s="29">
        <f>'WARD 2'!I9-'WARD 2'!M9</f>
        <v>0</v>
      </c>
      <c r="U9" s="29">
        <f>'WARD 2'!P9-'WARD 2'!T9</f>
        <v>0</v>
      </c>
      <c r="V9" s="120">
        <f>SUM(S9:U9)</f>
        <v>0</v>
      </c>
      <c r="W9" s="29">
        <f>'WARD 2'!C9-'WARD 2'!F9</f>
        <v>0</v>
      </c>
      <c r="X9" s="29">
        <f>'WARD 2'!J9-'WARD 2'!M9</f>
        <v>0</v>
      </c>
      <c r="Y9" s="29">
        <f>'WARD 2'!Q9-'WARD 2'!T9</f>
        <v>0</v>
      </c>
      <c r="Z9" s="120">
        <f>SUM(W9:Y9)</f>
        <v>0</v>
      </c>
      <c r="AA9" s="30">
        <f>'WARD 2'!D9-'WARD 2'!H9</f>
        <v>0</v>
      </c>
      <c r="AB9" s="30">
        <f>'WARD 2'!M9-'WARD 2'!Q9</f>
        <v>0</v>
      </c>
      <c r="AC9" s="30">
        <f>'WARD 2'!V9-'WARD 2'!Z9</f>
        <v>0</v>
      </c>
      <c r="AD9" s="120">
        <f>SUM(AA9:AC9)</f>
        <v>0</v>
      </c>
      <c r="AE9" s="29">
        <f>'WARD 2'!D9-'WARD 2'!G9</f>
        <v>0</v>
      </c>
      <c r="AF9" s="29">
        <f>'WARD 2'!K9-'WARD 2'!N9</f>
        <v>0</v>
      </c>
      <c r="AG9" s="29">
        <f>'WARD 2'!R9-'WARD 2'!U9</f>
        <v>0</v>
      </c>
      <c r="AH9" s="120">
        <f>SUM(AE9:AG9)</f>
        <v>0</v>
      </c>
      <c r="AJ9" s="29">
        <f>'WARD 3'!B9-'WARD 3'!F9</f>
        <v>0</v>
      </c>
      <c r="AK9" s="29">
        <f>'WARD 3'!I9-'WARD 3'!M9</f>
        <v>0</v>
      </c>
      <c r="AL9" s="29">
        <f>'WARD 3'!P9-'WARD 3'!T9</f>
        <v>0</v>
      </c>
      <c r="AM9" s="120">
        <f>SUM(AJ9:AL9)</f>
        <v>0</v>
      </c>
      <c r="AN9" s="29">
        <f>'WARD 3'!C9-'WARD 3'!F9</f>
        <v>0</v>
      </c>
      <c r="AO9" s="29">
        <f>'WARD 3'!J9-'WARD 3'!M9</f>
        <v>0</v>
      </c>
      <c r="AP9" s="29">
        <f>'WARD 3'!Q9-'WARD 3'!T9</f>
        <v>0</v>
      </c>
      <c r="AQ9" s="120">
        <f>SUM(AN9:AP9)</f>
        <v>0</v>
      </c>
      <c r="AR9" s="28">
        <f>'WARD 3'!D9-'WARD 3'!H9</f>
        <v>0</v>
      </c>
      <c r="AS9" s="30">
        <f>'WARD 3'!M9-'WARD 3'!Q9</f>
        <v>0</v>
      </c>
      <c r="AT9" s="30">
        <f>'WARD 3'!V9-'WARD 3'!Z9</f>
        <v>0</v>
      </c>
      <c r="AU9" s="120">
        <f>SUM(AR9:AT9)</f>
        <v>0</v>
      </c>
      <c r="AV9" s="29">
        <f>'WARD 3'!D9-'WARD 3'!G9</f>
        <v>0</v>
      </c>
      <c r="AW9" s="29">
        <f>'WARD 3'!K9-'WARD 3'!N9</f>
        <v>0</v>
      </c>
      <c r="AX9" s="29">
        <f>'WARD 3'!R9-'WARD 3'!U9</f>
        <v>0</v>
      </c>
      <c r="AY9" s="121">
        <f>SUM(AV9:AX9)</f>
        <v>0</v>
      </c>
      <c r="BA9" s="29">
        <f>'WARD 4'!B9-'WARD 4'!F9</f>
        <v>0</v>
      </c>
      <c r="BB9" s="29">
        <f>'WARD 4'!I9-'WARD 4'!M9</f>
        <v>0</v>
      </c>
      <c r="BC9" s="29">
        <f>'WARD 4'!P9-'WARD 4'!T9</f>
        <v>0</v>
      </c>
      <c r="BD9" s="120">
        <f>SUM(BA9:BC9)</f>
        <v>0</v>
      </c>
      <c r="BE9" s="27">
        <f>'WARD 4'!C9-'WARD 4'!F9</f>
        <v>0</v>
      </c>
      <c r="BF9" s="29">
        <f>'WARD 4'!J9-'WARD 4'!M9</f>
        <v>0</v>
      </c>
      <c r="BG9" s="29">
        <f>'WARD 4'!Q9-'WARD 4'!T9</f>
        <v>0</v>
      </c>
      <c r="BH9" s="120">
        <f>SUM(BE9:BG9)</f>
        <v>0</v>
      </c>
      <c r="BI9" s="30">
        <f>'WARD 4'!D9-'WARD 4'!H9</f>
        <v>0</v>
      </c>
      <c r="BJ9" s="30">
        <f>'WARD 4'!M9-'WARD 4'!Q9</f>
        <v>0</v>
      </c>
      <c r="BK9" s="30">
        <f>'WARD 4'!V9-'WARD 4'!Z9</f>
        <v>0</v>
      </c>
      <c r="BL9" s="120">
        <f>SUM(BI9:BK9)</f>
        <v>0</v>
      </c>
      <c r="BM9" s="29">
        <f>'WARD 4'!D9-'WARD 4'!G9</f>
        <v>0</v>
      </c>
      <c r="BN9" s="29">
        <f>'WARD 4'!K9-'WARD 4'!N9</f>
        <v>0</v>
      </c>
      <c r="BO9" s="29">
        <f>'WARD 4'!R9-'WARD 4'!U9</f>
        <v>0</v>
      </c>
      <c r="BP9" s="120">
        <f>SUM(BM9:BO9)</f>
        <v>0</v>
      </c>
      <c r="BR9" s="29">
        <f>'WARD 5'!B9-'WARD 5'!F9</f>
        <v>0</v>
      </c>
      <c r="BS9" s="29">
        <f>'WARD 5'!I9-'WARD 5'!M9</f>
        <v>0</v>
      </c>
      <c r="BT9" s="29">
        <f>'WARD 5'!P9-'WARD 5'!T9</f>
        <v>0</v>
      </c>
      <c r="BU9" s="120">
        <f>SUM(BR9:BT9)</f>
        <v>0</v>
      </c>
      <c r="BV9" s="29">
        <f>'WARD 5'!C9-'WARD 5'!F9</f>
        <v>0</v>
      </c>
      <c r="BW9" s="29">
        <f>'WARD 5'!J9-'WARD 5'!M9</f>
        <v>0</v>
      </c>
      <c r="BX9" s="29">
        <f>'WARD 5'!Q9-'WARD 5'!T9</f>
        <v>0</v>
      </c>
      <c r="BY9" s="120">
        <f>SUM(BV9:BX9)</f>
        <v>0</v>
      </c>
      <c r="BZ9" s="30">
        <f>'WARD 5'!D9-'WARD 5'!H9</f>
        <v>0</v>
      </c>
      <c r="CA9" s="30">
        <f>'WARD 5'!M9-'WARD 5'!Q9</f>
        <v>0</v>
      </c>
      <c r="CB9" s="30">
        <f>'WARD 5'!V9-'WARD 5'!Z9</f>
        <v>0</v>
      </c>
      <c r="CC9" s="120">
        <f>SUM(BZ9:CB9)</f>
        <v>0</v>
      </c>
      <c r="CD9" s="29">
        <f>'WARD 5'!D9-'WARD 5'!G9</f>
        <v>0</v>
      </c>
      <c r="CE9" s="29">
        <f>'WARD 5'!K9-'WARD 5'!N9</f>
        <v>0</v>
      </c>
      <c r="CF9" s="29">
        <f>'WARD 5'!R9-'WARD 5'!U9</f>
        <v>0</v>
      </c>
      <c r="CG9" s="120">
        <f>SUM(CD9:CF9)</f>
        <v>0</v>
      </c>
      <c r="CH9"/>
      <c r="CI9" s="52" t="s">
        <v>60</v>
      </c>
      <c r="CJ9" s="52">
        <f>I34+Z34+AQ34+BH34+BY34</f>
        <v>0</v>
      </c>
      <c r="CK9" s="57" t="e">
        <f>CJ9/CJ$8*100</f>
        <v>#DIV/0!</v>
      </c>
      <c r="CL9" s="26"/>
      <c r="CM9"/>
      <c r="CN9"/>
      <c r="CO9"/>
      <c r="CP9"/>
      <c r="CQ9" s="9"/>
      <c r="CR9" s="61"/>
    </row>
    <row r="10" spans="1:96" ht="15.75" x14ac:dyDescent="0.25">
      <c r="A10" s="31" t="str">
        <f>'INSTRUCTION &amp; INPUT'!C25</f>
        <v>Food 2</v>
      </c>
      <c r="B10" s="27">
        <f>'WARD 1'!B10-'WARD 1'!G10</f>
        <v>0</v>
      </c>
      <c r="C10" s="27">
        <f>'WARD 1'!K10-'WARD 1'!P10</f>
        <v>0</v>
      </c>
      <c r="D10" s="27">
        <f>'WARD 1'!T10-'WARD 1'!Y10</f>
        <v>0</v>
      </c>
      <c r="E10" s="120">
        <f t="shared" ref="E10:E33" si="0">SUM(B10:D10)</f>
        <v>0</v>
      </c>
      <c r="F10" s="27">
        <f>'WARD 1'!C10-'WARD 1'!G10</f>
        <v>0</v>
      </c>
      <c r="G10" s="27">
        <f>'WARD 1'!L10-'WARD 1'!P10</f>
        <v>0</v>
      </c>
      <c r="H10" s="27">
        <f>'WARD 1'!U10-'WARD 1'!Y10</f>
        <v>0</v>
      </c>
      <c r="I10" s="120">
        <f t="shared" ref="I10:I33" si="1">SUM(F10:H10)</f>
        <v>0</v>
      </c>
      <c r="J10" s="28">
        <f>'WARD 1'!D10-'WARD 1'!H10</f>
        <v>0</v>
      </c>
      <c r="K10" s="28">
        <f>'WARD 1'!M10-'WARD 1'!Q10</f>
        <v>0</v>
      </c>
      <c r="L10" s="28">
        <f>'WARD 1'!V10-'WARD 1'!Z10</f>
        <v>0</v>
      </c>
      <c r="M10" s="120">
        <f t="shared" ref="M10:M33" si="2">SUM(J10:L10)</f>
        <v>0</v>
      </c>
      <c r="N10" s="27">
        <f>'WARD 1'!E10-'WARD 1'!I10</f>
        <v>0</v>
      </c>
      <c r="O10" s="27">
        <f>'WARD 1'!N10-'WARD 1'!R10</f>
        <v>0</v>
      </c>
      <c r="P10" s="27">
        <f>'WARD 1'!W10-'WARD 1'!AA10</f>
        <v>0</v>
      </c>
      <c r="Q10" s="120">
        <f t="shared" ref="Q10:Q33" si="3">SUM(N10:P10)</f>
        <v>0</v>
      </c>
      <c r="S10" s="29">
        <f>'WARD 2'!B10-'WARD 2'!F10</f>
        <v>0</v>
      </c>
      <c r="T10" s="29">
        <f>'WARD 2'!I10-'WARD 2'!M10</f>
        <v>0</v>
      </c>
      <c r="U10" s="29">
        <f>'WARD 2'!P10-'WARD 2'!T10</f>
        <v>0</v>
      </c>
      <c r="V10" s="120">
        <f t="shared" ref="V10:V33" si="4">SUM(S10:U10)</f>
        <v>0</v>
      </c>
      <c r="W10" s="29">
        <f>'WARD 2'!C10-'WARD 2'!F10</f>
        <v>0</v>
      </c>
      <c r="X10" s="29">
        <f>'WARD 2'!J10-'WARD 2'!M10</f>
        <v>0</v>
      </c>
      <c r="Y10" s="29">
        <f>'WARD 2'!Q10-'WARD 2'!T10</f>
        <v>0</v>
      </c>
      <c r="Z10" s="120">
        <f t="shared" ref="Z10:Z33" si="5">SUM(W10:Y10)</f>
        <v>0</v>
      </c>
      <c r="AA10" s="30">
        <f>'WARD 2'!D10-'WARD 2'!H10</f>
        <v>0</v>
      </c>
      <c r="AB10" s="30">
        <f>'WARD 2'!M10-'WARD 2'!Q10</f>
        <v>0</v>
      </c>
      <c r="AC10" s="30">
        <f>'WARD 2'!V10-'WARD 2'!Z10</f>
        <v>0</v>
      </c>
      <c r="AD10" s="120">
        <f t="shared" ref="AD10:AD33" si="6">SUM(AA10:AC10)</f>
        <v>0</v>
      </c>
      <c r="AE10" s="29">
        <f>'WARD 2'!D10-'WARD 2'!G10</f>
        <v>0</v>
      </c>
      <c r="AF10" s="29">
        <f>'WARD 2'!K10-'WARD 2'!N10</f>
        <v>0</v>
      </c>
      <c r="AG10" s="29">
        <f>'WARD 2'!R10-'WARD 2'!U10</f>
        <v>0</v>
      </c>
      <c r="AH10" s="120">
        <f t="shared" ref="AH10:AH33" si="7">SUM(AE10:AG10)</f>
        <v>0</v>
      </c>
      <c r="AJ10" s="29">
        <f>'WARD 3'!B10-'WARD 3'!F10</f>
        <v>0</v>
      </c>
      <c r="AK10" s="29">
        <f>'WARD 3'!I10-'WARD 3'!M10</f>
        <v>0</v>
      </c>
      <c r="AL10" s="29">
        <f>'WARD 3'!P10-'WARD 3'!T10</f>
        <v>0</v>
      </c>
      <c r="AM10" s="120">
        <f t="shared" ref="AM10:AM33" si="8">SUM(AJ10:AL10)</f>
        <v>0</v>
      </c>
      <c r="AN10" s="29">
        <f>'WARD 3'!C10-'WARD 3'!F10</f>
        <v>0</v>
      </c>
      <c r="AO10" s="29">
        <f>'WARD 3'!J10-'WARD 3'!M10</f>
        <v>0</v>
      </c>
      <c r="AP10" s="29">
        <f>'WARD 3'!Q10-'WARD 3'!T10</f>
        <v>0</v>
      </c>
      <c r="AQ10" s="120">
        <f t="shared" ref="AQ10:AQ33" si="9">SUM(AN10:AP10)</f>
        <v>0</v>
      </c>
      <c r="AR10" s="28">
        <f>'WARD 3'!D10-'WARD 3'!H10</f>
        <v>0</v>
      </c>
      <c r="AS10" s="30">
        <f>'WARD 3'!M10-'WARD 3'!Q10</f>
        <v>0</v>
      </c>
      <c r="AT10" s="30">
        <f>'WARD 3'!V10-'WARD 3'!Z10</f>
        <v>0</v>
      </c>
      <c r="AU10" s="120">
        <f t="shared" ref="AU10:AU33" si="10">SUM(AR10:AT10)</f>
        <v>0</v>
      </c>
      <c r="AV10" s="29">
        <f>'WARD 3'!D10-'WARD 3'!G10</f>
        <v>0</v>
      </c>
      <c r="AW10" s="29">
        <f>'WARD 3'!K10-'WARD 3'!N10</f>
        <v>0</v>
      </c>
      <c r="AX10" s="29">
        <f>'WARD 3'!R10-'WARD 3'!U10</f>
        <v>0</v>
      </c>
      <c r="AY10" s="120">
        <f t="shared" ref="AY10:AY33" si="11">SUM(AV10:AX10)</f>
        <v>0</v>
      </c>
      <c r="BA10" s="29">
        <f>'WARD 4'!B10-'WARD 4'!F10</f>
        <v>0</v>
      </c>
      <c r="BB10" s="29">
        <f>'WARD 4'!I10-'WARD 4'!M10</f>
        <v>0</v>
      </c>
      <c r="BC10" s="29">
        <f>'WARD 4'!P10-'WARD 4'!T10</f>
        <v>0</v>
      </c>
      <c r="BD10" s="120">
        <f t="shared" ref="BD10:BD33" si="12">SUM(BA10:BC10)</f>
        <v>0</v>
      </c>
      <c r="BE10" s="27">
        <f>'WARD 4'!C10-'WARD 4'!F10</f>
        <v>0</v>
      </c>
      <c r="BF10" s="29">
        <f>'WARD 4'!J10-'WARD 4'!M10</f>
        <v>0</v>
      </c>
      <c r="BG10" s="29">
        <f>'WARD 4'!Q10-'WARD 4'!T10</f>
        <v>0</v>
      </c>
      <c r="BH10" s="120">
        <f t="shared" ref="BH10:BH33" si="13">SUM(BE10:BG10)</f>
        <v>0</v>
      </c>
      <c r="BI10" s="30">
        <f>'WARD 4'!D10-'WARD 4'!H10</f>
        <v>0</v>
      </c>
      <c r="BJ10" s="30">
        <f>'WARD 4'!M10-'WARD 4'!Q10</f>
        <v>0</v>
      </c>
      <c r="BK10" s="30">
        <f>'WARD 4'!V10-'WARD 4'!Z10</f>
        <v>0</v>
      </c>
      <c r="BL10" s="120">
        <f t="shared" ref="BL10:BL33" si="14">SUM(BI10:BK10)</f>
        <v>0</v>
      </c>
      <c r="BM10" s="29">
        <f>'WARD 4'!D10-'WARD 4'!G10</f>
        <v>0</v>
      </c>
      <c r="BN10" s="29">
        <f>'WARD 4'!K10-'WARD 4'!N10</f>
        <v>0</v>
      </c>
      <c r="BO10" s="29">
        <f>'WARD 4'!R10-'WARD 4'!U10</f>
        <v>0</v>
      </c>
      <c r="BP10" s="120">
        <f t="shared" ref="BP10:BP33" si="15">SUM(BM10:BO10)</f>
        <v>0</v>
      </c>
      <c r="BR10" s="29">
        <f>'WARD 5'!B10-'WARD 5'!F10</f>
        <v>0</v>
      </c>
      <c r="BS10" s="29">
        <f>'WARD 5'!I10-'WARD 5'!M10</f>
        <v>0</v>
      </c>
      <c r="BT10" s="29">
        <f>'WARD 5'!P10-'WARD 5'!T10</f>
        <v>0</v>
      </c>
      <c r="BU10" s="120">
        <f t="shared" ref="BU10:BU33" si="16">SUM(BR10:BT10)</f>
        <v>0</v>
      </c>
      <c r="BV10" s="29">
        <f>'WARD 5'!C10-'WARD 5'!F10</f>
        <v>0</v>
      </c>
      <c r="BW10" s="29">
        <f>'WARD 5'!J10-'WARD 5'!M10</f>
        <v>0</v>
      </c>
      <c r="BX10" s="29">
        <f>'WARD 5'!Q10-'WARD 5'!T10</f>
        <v>0</v>
      </c>
      <c r="BY10" s="120">
        <f t="shared" ref="BY10:BY33" si="17">SUM(BV10:BX10)</f>
        <v>0</v>
      </c>
      <c r="BZ10" s="30">
        <f>'WARD 5'!D10-'WARD 5'!H10</f>
        <v>0</v>
      </c>
      <c r="CA10" s="30">
        <f>'WARD 5'!M10-'WARD 5'!Q10</f>
        <v>0</v>
      </c>
      <c r="CB10" s="30">
        <f>'WARD 5'!V10-'WARD 5'!Z10</f>
        <v>0</v>
      </c>
      <c r="CC10" s="120">
        <f t="shared" ref="CC10:CC33" si="18">SUM(BZ10:CB10)</f>
        <v>0</v>
      </c>
      <c r="CD10" s="29">
        <f>'WARD 5'!D10-'WARD 5'!G10</f>
        <v>0</v>
      </c>
      <c r="CE10" s="29">
        <f>'WARD 5'!K10-'WARD 5'!N10</f>
        <v>0</v>
      </c>
      <c r="CF10" s="29">
        <f>'WARD 5'!R10-'WARD 5'!U10</f>
        <v>0</v>
      </c>
      <c r="CG10" s="120">
        <f t="shared" ref="CG10:CG33" si="19">SUM(CD10:CF10)</f>
        <v>0</v>
      </c>
      <c r="CH10"/>
      <c r="CI10" s="52" t="s">
        <v>61</v>
      </c>
      <c r="CJ10">
        <f>M34+AD34+AU34+BL34+CB34</f>
        <v>0</v>
      </c>
      <c r="CK10" s="57" t="e">
        <f>CJ10/CJ$8*100</f>
        <v>#DIV/0!</v>
      </c>
      <c r="CL10" s="26"/>
      <c r="CM10"/>
      <c r="CN10"/>
      <c r="CO10"/>
      <c r="CP10"/>
      <c r="CQ10" s="9"/>
      <c r="CR10" s="61"/>
    </row>
    <row r="11" spans="1:96" ht="15.75" x14ac:dyDescent="0.25">
      <c r="A11" s="31" t="str">
        <f>'INSTRUCTION &amp; INPUT'!C26</f>
        <v>Food 3</v>
      </c>
      <c r="B11" s="27">
        <f>'WARD 1'!B11-'WARD 1'!G11</f>
        <v>0</v>
      </c>
      <c r="C11" s="27">
        <f>'WARD 1'!K11-'WARD 1'!P11</f>
        <v>0</v>
      </c>
      <c r="D11" s="27">
        <f>'WARD 1'!T11-'WARD 1'!Y11</f>
        <v>0</v>
      </c>
      <c r="E11" s="120">
        <f t="shared" si="0"/>
        <v>0</v>
      </c>
      <c r="F11" s="27">
        <f>'WARD 1'!C11-'WARD 1'!G11</f>
        <v>0</v>
      </c>
      <c r="G11" s="27">
        <f>'WARD 1'!L11-'WARD 1'!P11</f>
        <v>0</v>
      </c>
      <c r="H11" s="27">
        <f>'WARD 1'!U11-'WARD 1'!Y11</f>
        <v>0</v>
      </c>
      <c r="I11" s="120">
        <f t="shared" si="1"/>
        <v>0</v>
      </c>
      <c r="J11" s="28">
        <f>'WARD 1'!D11-'WARD 1'!H11</f>
        <v>0</v>
      </c>
      <c r="K11" s="28">
        <f>'WARD 1'!M11-'WARD 1'!Q11</f>
        <v>0</v>
      </c>
      <c r="L11" s="28">
        <f>'WARD 1'!V11-'WARD 1'!Z11</f>
        <v>0</v>
      </c>
      <c r="M11" s="120">
        <f t="shared" si="2"/>
        <v>0</v>
      </c>
      <c r="N11" s="27">
        <f>'WARD 1'!E11-'WARD 1'!I11</f>
        <v>0</v>
      </c>
      <c r="O11" s="27">
        <f>'WARD 1'!N11-'WARD 1'!R11</f>
        <v>0</v>
      </c>
      <c r="P11" s="27">
        <f>'WARD 1'!W11-'WARD 1'!AA11</f>
        <v>0</v>
      </c>
      <c r="Q11" s="120">
        <f t="shared" si="3"/>
        <v>0</v>
      </c>
      <c r="S11" s="29">
        <f>'WARD 2'!B11-'WARD 2'!F11</f>
        <v>0</v>
      </c>
      <c r="T11" s="29">
        <f>'WARD 2'!I11-'WARD 2'!M11</f>
        <v>0</v>
      </c>
      <c r="U11" s="29">
        <f>'WARD 2'!P11-'WARD 2'!T11</f>
        <v>0</v>
      </c>
      <c r="V11" s="120">
        <f t="shared" si="4"/>
        <v>0</v>
      </c>
      <c r="W11" s="29">
        <f>'WARD 2'!C11-'WARD 2'!F11</f>
        <v>0</v>
      </c>
      <c r="X11" s="29">
        <f>'WARD 2'!J11-'WARD 2'!M11</f>
        <v>0</v>
      </c>
      <c r="Y11" s="29">
        <f>'WARD 2'!Q11-'WARD 2'!T11</f>
        <v>0</v>
      </c>
      <c r="Z11" s="120">
        <f t="shared" si="5"/>
        <v>0</v>
      </c>
      <c r="AA11" s="30">
        <f>'WARD 2'!D11-'WARD 2'!H11</f>
        <v>0</v>
      </c>
      <c r="AB11" s="30">
        <f>'WARD 2'!M11-'WARD 2'!Q11</f>
        <v>0</v>
      </c>
      <c r="AC11" s="30">
        <f>'WARD 2'!V11-'WARD 2'!Z11</f>
        <v>0</v>
      </c>
      <c r="AD11" s="120">
        <f t="shared" si="6"/>
        <v>0</v>
      </c>
      <c r="AE11" s="29">
        <f>'WARD 2'!D11-'WARD 2'!G11</f>
        <v>0</v>
      </c>
      <c r="AF11" s="29">
        <f>'WARD 2'!K11-'WARD 2'!N11</f>
        <v>0</v>
      </c>
      <c r="AG11" s="29">
        <f>'WARD 2'!R11-'WARD 2'!U11</f>
        <v>0</v>
      </c>
      <c r="AH11" s="120">
        <f t="shared" si="7"/>
        <v>0</v>
      </c>
      <c r="AJ11" s="29">
        <f>'WARD 3'!B11-'WARD 3'!F11</f>
        <v>0</v>
      </c>
      <c r="AK11" s="29">
        <f>'WARD 3'!I11-'WARD 3'!M11</f>
        <v>0</v>
      </c>
      <c r="AL11" s="29">
        <f>'WARD 3'!P11-'WARD 3'!T11</f>
        <v>0</v>
      </c>
      <c r="AM11" s="120">
        <f t="shared" si="8"/>
        <v>0</v>
      </c>
      <c r="AN11" s="29">
        <f>'WARD 3'!C11-'WARD 3'!F11</f>
        <v>0</v>
      </c>
      <c r="AO11" s="29">
        <f>'WARD 3'!J11-'WARD 3'!M11</f>
        <v>0</v>
      </c>
      <c r="AP11" s="29">
        <f>'WARD 3'!Q11-'WARD 3'!T11</f>
        <v>0</v>
      </c>
      <c r="AQ11" s="120">
        <f t="shared" si="9"/>
        <v>0</v>
      </c>
      <c r="AR11" s="28">
        <f>'WARD 3'!D11-'WARD 3'!H11</f>
        <v>0</v>
      </c>
      <c r="AS11" s="30">
        <f>'WARD 3'!M11-'WARD 3'!Q11</f>
        <v>0</v>
      </c>
      <c r="AT11" s="30">
        <f>'WARD 3'!V11-'WARD 3'!Z11</f>
        <v>0</v>
      </c>
      <c r="AU11" s="120">
        <f t="shared" si="10"/>
        <v>0</v>
      </c>
      <c r="AV11" s="29">
        <f>'WARD 3'!D11-'WARD 3'!G11</f>
        <v>0</v>
      </c>
      <c r="AW11" s="29">
        <f>'WARD 3'!K11-'WARD 3'!N11</f>
        <v>0</v>
      </c>
      <c r="AX11" s="29">
        <f>'WARD 3'!R11-'WARD 3'!U11</f>
        <v>0</v>
      </c>
      <c r="AY11" s="120">
        <f t="shared" si="11"/>
        <v>0</v>
      </c>
      <c r="BA11" s="29">
        <f>'WARD 4'!B11-'WARD 4'!F11</f>
        <v>0</v>
      </c>
      <c r="BB11" s="29">
        <f>'WARD 4'!I11-'WARD 4'!M11</f>
        <v>0</v>
      </c>
      <c r="BC11" s="29">
        <f>'WARD 4'!P11-'WARD 4'!T11</f>
        <v>0</v>
      </c>
      <c r="BD11" s="120">
        <f t="shared" si="12"/>
        <v>0</v>
      </c>
      <c r="BE11" s="27">
        <f>'WARD 4'!C11-'WARD 4'!F11</f>
        <v>0</v>
      </c>
      <c r="BF11" s="29">
        <f>'WARD 4'!J11-'WARD 4'!M11</f>
        <v>0</v>
      </c>
      <c r="BG11" s="29">
        <f>'WARD 4'!Q11-'WARD 4'!T11</f>
        <v>0</v>
      </c>
      <c r="BH11" s="120">
        <f t="shared" si="13"/>
        <v>0</v>
      </c>
      <c r="BI11" s="30">
        <f>'WARD 4'!D11-'WARD 4'!H11</f>
        <v>0</v>
      </c>
      <c r="BJ11" s="30">
        <f>'WARD 4'!M11-'WARD 4'!Q11</f>
        <v>0</v>
      </c>
      <c r="BK11" s="30">
        <f>'WARD 4'!V11-'WARD 4'!Z11</f>
        <v>0</v>
      </c>
      <c r="BL11" s="120">
        <f t="shared" si="14"/>
        <v>0</v>
      </c>
      <c r="BM11" s="29">
        <f>'WARD 4'!D11-'WARD 4'!G11</f>
        <v>0</v>
      </c>
      <c r="BN11" s="29">
        <f>'WARD 4'!K11-'WARD 4'!N11</f>
        <v>0</v>
      </c>
      <c r="BO11" s="29">
        <f>'WARD 4'!R11-'WARD 4'!U11</f>
        <v>0</v>
      </c>
      <c r="BP11" s="120">
        <f t="shared" si="15"/>
        <v>0</v>
      </c>
      <c r="BR11" s="29">
        <f>'WARD 5'!B11-'WARD 5'!F11</f>
        <v>0</v>
      </c>
      <c r="BS11" s="29">
        <f>'WARD 5'!I11-'WARD 5'!M11</f>
        <v>0</v>
      </c>
      <c r="BT11" s="29">
        <f>'WARD 5'!P11-'WARD 5'!T11</f>
        <v>0</v>
      </c>
      <c r="BU11" s="120">
        <f t="shared" si="16"/>
        <v>0</v>
      </c>
      <c r="BV11" s="29">
        <f>'WARD 5'!C11-'WARD 5'!F11</f>
        <v>0</v>
      </c>
      <c r="BW11" s="29">
        <f>'WARD 5'!J11-'WARD 5'!M11</f>
        <v>0</v>
      </c>
      <c r="BX11" s="29">
        <f>'WARD 5'!Q11-'WARD 5'!T11</f>
        <v>0</v>
      </c>
      <c r="BY11" s="120">
        <f t="shared" si="17"/>
        <v>0</v>
      </c>
      <c r="BZ11" s="30">
        <f>'WARD 5'!D11-'WARD 5'!H11</f>
        <v>0</v>
      </c>
      <c r="CA11" s="30">
        <f>'WARD 5'!M11-'WARD 5'!Q11</f>
        <v>0</v>
      </c>
      <c r="CB11" s="30">
        <f>'WARD 5'!V11-'WARD 5'!Z11</f>
        <v>0</v>
      </c>
      <c r="CC11" s="120">
        <f t="shared" si="18"/>
        <v>0</v>
      </c>
      <c r="CD11" s="29">
        <f>'WARD 5'!D11-'WARD 5'!G11</f>
        <v>0</v>
      </c>
      <c r="CE11" s="29">
        <f>'WARD 5'!K11-'WARD 5'!N11</f>
        <v>0</v>
      </c>
      <c r="CF11" s="29">
        <f>'WARD 5'!R11-'WARD 5'!U11</f>
        <v>0</v>
      </c>
      <c r="CG11" s="120">
        <f t="shared" si="19"/>
        <v>0</v>
      </c>
      <c r="CH11"/>
      <c r="CI11" s="52" t="s">
        <v>62</v>
      </c>
      <c r="CJ11" s="52">
        <f>Q34+AH34+AY34+BP34+CG34</f>
        <v>0</v>
      </c>
      <c r="CK11" s="57" t="e">
        <f>CJ11/CJ$8*100</f>
        <v>#DIV/0!</v>
      </c>
      <c r="CL11"/>
      <c r="CM11"/>
      <c r="CN11"/>
      <c r="CO11"/>
      <c r="CP11"/>
      <c r="CQ11" s="9"/>
      <c r="CR11" s="61"/>
    </row>
    <row r="12" spans="1:96" ht="15.75" x14ac:dyDescent="0.25">
      <c r="A12" s="31" t="str">
        <f>'INSTRUCTION &amp; INPUT'!C27</f>
        <v>Food 4</v>
      </c>
      <c r="B12" s="55">
        <f>'WARD 1'!B12-'WARD 1'!G12</f>
        <v>0</v>
      </c>
      <c r="C12" s="27">
        <f>'WARD 1'!K12-'WARD 1'!P12</f>
        <v>0</v>
      </c>
      <c r="D12" s="27">
        <f>'WARD 1'!T12-'WARD 1'!Y12</f>
        <v>0</v>
      </c>
      <c r="E12" s="120">
        <f t="shared" si="0"/>
        <v>0</v>
      </c>
      <c r="F12" s="27">
        <f>'WARD 1'!L12-'WARD 1'!G12</f>
        <v>0</v>
      </c>
      <c r="G12" s="27">
        <f>'WARD 1'!L12-'WARD 1'!P12</f>
        <v>0</v>
      </c>
      <c r="H12" s="27">
        <f>'WARD 1'!U12-'WARD 1'!Y12</f>
        <v>0</v>
      </c>
      <c r="I12" s="120">
        <f>SUM(F12:H12)</f>
        <v>0</v>
      </c>
      <c r="J12" s="28">
        <f>'WARD 1'!D12-'WARD 1'!H12</f>
        <v>0</v>
      </c>
      <c r="K12" s="28">
        <f>'WARD 1'!M12-'WARD 1'!Q12</f>
        <v>0</v>
      </c>
      <c r="L12" s="28">
        <f>'WARD 1'!V12-'WARD 1'!Z12</f>
        <v>0</v>
      </c>
      <c r="M12" s="120">
        <f t="shared" si="2"/>
        <v>0</v>
      </c>
      <c r="N12" s="27">
        <f>'WARD 1'!E12-'WARD 1'!I12</f>
        <v>0</v>
      </c>
      <c r="O12" s="27">
        <f>'WARD 1'!N12-'WARD 1'!R12</f>
        <v>0</v>
      </c>
      <c r="P12" s="27">
        <f>'WARD 1'!W12-'WARD 1'!AA12</f>
        <v>0</v>
      </c>
      <c r="Q12" s="120">
        <f t="shared" si="3"/>
        <v>0</v>
      </c>
      <c r="S12" s="29">
        <f>'WARD 2'!B12-'WARD 2'!F12</f>
        <v>0</v>
      </c>
      <c r="T12" s="29">
        <f>'WARD 2'!I12-'WARD 2'!M12</f>
        <v>0</v>
      </c>
      <c r="U12" s="29">
        <f>'WARD 2'!P12-'WARD 2'!T12</f>
        <v>0</v>
      </c>
      <c r="V12" s="120">
        <f t="shared" si="4"/>
        <v>0</v>
      </c>
      <c r="W12" s="29">
        <f>'WARD 2'!C12-'WARD 2'!F12</f>
        <v>0</v>
      </c>
      <c r="X12" s="29">
        <f>'WARD 2'!J12-'WARD 2'!M12</f>
        <v>0</v>
      </c>
      <c r="Y12" s="29">
        <f>'WARD 2'!Q12-'WARD 2'!T12</f>
        <v>0</v>
      </c>
      <c r="Z12" s="120">
        <f t="shared" si="5"/>
        <v>0</v>
      </c>
      <c r="AA12" s="30">
        <f>'WARD 2'!D12-'WARD 2'!H12</f>
        <v>0</v>
      </c>
      <c r="AB12" s="30">
        <f>'WARD 2'!M12-'WARD 2'!Q12</f>
        <v>0</v>
      </c>
      <c r="AC12" s="30">
        <f>'WARD 2'!V12-'WARD 2'!Z12</f>
        <v>0</v>
      </c>
      <c r="AD12" s="120">
        <f t="shared" si="6"/>
        <v>0</v>
      </c>
      <c r="AE12" s="29">
        <f>'WARD 2'!D12-'WARD 2'!G12</f>
        <v>0</v>
      </c>
      <c r="AF12" s="29">
        <f>'WARD 2'!K12-'WARD 2'!N12</f>
        <v>0</v>
      </c>
      <c r="AG12" s="29">
        <f>'WARD 2'!R12-'WARD 2'!U12</f>
        <v>0</v>
      </c>
      <c r="AH12" s="120">
        <f t="shared" si="7"/>
        <v>0</v>
      </c>
      <c r="AJ12" s="29">
        <f>'WARD 3'!B12-'WARD 3'!F12</f>
        <v>0</v>
      </c>
      <c r="AK12" s="29">
        <f>'WARD 3'!I12-'WARD 3'!M12</f>
        <v>0</v>
      </c>
      <c r="AL12" s="29">
        <f>'WARD 3'!P12-'WARD 3'!T12</f>
        <v>0</v>
      </c>
      <c r="AM12" s="120">
        <f t="shared" si="8"/>
        <v>0</v>
      </c>
      <c r="AN12" s="29">
        <f>'WARD 3'!C12-'WARD 3'!F12</f>
        <v>0</v>
      </c>
      <c r="AO12" s="29">
        <f>'WARD 3'!J12-'WARD 3'!M12</f>
        <v>0</v>
      </c>
      <c r="AP12" s="29">
        <f>'WARD 3'!Q12-'WARD 3'!T12</f>
        <v>0</v>
      </c>
      <c r="AQ12" s="120">
        <f t="shared" si="9"/>
        <v>0</v>
      </c>
      <c r="AR12" s="28">
        <f>'WARD 3'!D12-'WARD 3'!H12</f>
        <v>0</v>
      </c>
      <c r="AS12" s="30">
        <f>'WARD 3'!M12-'WARD 3'!Q12</f>
        <v>0</v>
      </c>
      <c r="AT12" s="30">
        <f>'WARD 3'!V12-'WARD 3'!Z12</f>
        <v>0</v>
      </c>
      <c r="AU12" s="120">
        <f t="shared" si="10"/>
        <v>0</v>
      </c>
      <c r="AV12" s="29">
        <f>'WARD 3'!D12-'WARD 3'!G12</f>
        <v>0</v>
      </c>
      <c r="AW12" s="29">
        <f>'WARD 3'!K12-'WARD 3'!N12</f>
        <v>0</v>
      </c>
      <c r="AX12" s="29">
        <f>'WARD 3'!R12-'WARD 3'!U12</f>
        <v>0</v>
      </c>
      <c r="AY12" s="120">
        <f t="shared" si="11"/>
        <v>0</v>
      </c>
      <c r="BA12" s="29">
        <f>'WARD 4'!B12-'WARD 4'!F12</f>
        <v>0</v>
      </c>
      <c r="BB12" s="29">
        <f>'WARD 4'!I12-'WARD 4'!M12</f>
        <v>0</v>
      </c>
      <c r="BC12" s="29">
        <f>'WARD 4'!P12-'WARD 4'!T12</f>
        <v>0</v>
      </c>
      <c r="BD12" s="120">
        <f t="shared" si="12"/>
        <v>0</v>
      </c>
      <c r="BE12" s="27">
        <f>'WARD 4'!C12-'WARD 4'!F12</f>
        <v>0</v>
      </c>
      <c r="BF12" s="29">
        <f>'WARD 4'!J12-'WARD 4'!M12</f>
        <v>0</v>
      </c>
      <c r="BG12" s="29">
        <f>'WARD 4'!Q12-'WARD 4'!T12</f>
        <v>0</v>
      </c>
      <c r="BH12" s="120">
        <f t="shared" si="13"/>
        <v>0</v>
      </c>
      <c r="BI12" s="30">
        <f>'WARD 4'!D12-'WARD 4'!H12</f>
        <v>0</v>
      </c>
      <c r="BJ12" s="30">
        <f>'WARD 4'!M12-'WARD 4'!Q12</f>
        <v>0</v>
      </c>
      <c r="BK12" s="30">
        <f>'WARD 4'!V12-'WARD 4'!Z12</f>
        <v>0</v>
      </c>
      <c r="BL12" s="120">
        <f t="shared" si="14"/>
        <v>0</v>
      </c>
      <c r="BM12" s="29">
        <f>'WARD 4'!D12-'WARD 4'!G12</f>
        <v>0</v>
      </c>
      <c r="BN12" s="29">
        <f>'WARD 4'!K12-'WARD 4'!N12</f>
        <v>0</v>
      </c>
      <c r="BO12" s="29">
        <f>'WARD 4'!R12-'WARD 4'!U12</f>
        <v>0</v>
      </c>
      <c r="BP12" s="120">
        <f t="shared" si="15"/>
        <v>0</v>
      </c>
      <c r="BR12" s="29">
        <f>'WARD 5'!B12-'WARD 5'!F12</f>
        <v>0</v>
      </c>
      <c r="BS12" s="29">
        <f>'WARD 5'!I12-'WARD 5'!M12</f>
        <v>0</v>
      </c>
      <c r="BT12" s="29">
        <f>'WARD 5'!P12-'WARD 5'!T12</f>
        <v>0</v>
      </c>
      <c r="BU12" s="120">
        <f t="shared" si="16"/>
        <v>0</v>
      </c>
      <c r="BV12" s="29">
        <f>'WARD 5'!C12-'WARD 5'!F12</f>
        <v>0</v>
      </c>
      <c r="BW12" s="29">
        <f>'WARD 5'!J12-'WARD 5'!M12</f>
        <v>0</v>
      </c>
      <c r="BX12" s="29">
        <f>'WARD 5'!Q12-'WARD 5'!T12</f>
        <v>0</v>
      </c>
      <c r="BY12" s="120">
        <f t="shared" si="17"/>
        <v>0</v>
      </c>
      <c r="BZ12" s="30">
        <f>'WARD 5'!D12-'WARD 5'!H12</f>
        <v>0</v>
      </c>
      <c r="CA12" s="30">
        <f>'WARD 5'!M12-'WARD 5'!Q12</f>
        <v>0</v>
      </c>
      <c r="CB12" s="30">
        <f>'WARD 5'!V12-'WARD 5'!Z12</f>
        <v>0</v>
      </c>
      <c r="CC12" s="120">
        <f t="shared" si="18"/>
        <v>0</v>
      </c>
      <c r="CD12" s="29">
        <f>'WARD 5'!D12-'WARD 5'!G12</f>
        <v>0</v>
      </c>
      <c r="CE12" s="29">
        <f>'WARD 5'!K12-'WARD 5'!N12</f>
        <v>0</v>
      </c>
      <c r="CF12" s="29">
        <f>'WARD 5'!R12-'WARD 5'!U12</f>
        <v>0</v>
      </c>
      <c r="CG12" s="120">
        <f t="shared" si="19"/>
        <v>0</v>
      </c>
      <c r="CH12"/>
      <c r="CI12"/>
      <c r="CJ12"/>
      <c r="CK12"/>
      <c r="CL12"/>
      <c r="CM12"/>
      <c r="CN12"/>
      <c r="CO12"/>
      <c r="CP12"/>
      <c r="CQ12" s="9"/>
      <c r="CR12" s="61"/>
    </row>
    <row r="13" spans="1:96" ht="15.75" x14ac:dyDescent="0.25">
      <c r="A13" s="31" t="str">
        <f>'INSTRUCTION &amp; INPUT'!C28</f>
        <v>Food 5</v>
      </c>
      <c r="B13" s="27">
        <f>'WARD 1'!B13-'WARD 1'!G13</f>
        <v>0</v>
      </c>
      <c r="C13" s="27">
        <f>'WARD 1'!K13-'WARD 1'!P13</f>
        <v>0</v>
      </c>
      <c r="D13" s="27">
        <f>'WARD 1'!T13-'WARD 1'!Y13</f>
        <v>0</v>
      </c>
      <c r="E13" s="120">
        <f t="shared" si="0"/>
        <v>0</v>
      </c>
      <c r="F13" s="27">
        <f>'WARD 1'!L13-'WARD 1'!G13</f>
        <v>0</v>
      </c>
      <c r="G13" s="27">
        <f>'WARD 1'!L13-'WARD 1'!P13</f>
        <v>0</v>
      </c>
      <c r="H13" s="27">
        <f>'WARD 1'!U13-'WARD 1'!Y13</f>
        <v>0</v>
      </c>
      <c r="I13" s="120">
        <f t="shared" si="1"/>
        <v>0</v>
      </c>
      <c r="J13" s="28">
        <f>'WARD 1'!D13-'WARD 1'!H13</f>
        <v>0</v>
      </c>
      <c r="K13" s="28">
        <f>'WARD 1'!M13-'WARD 1'!Q13</f>
        <v>0</v>
      </c>
      <c r="L13" s="28">
        <f>'WARD 1'!V13-'WARD 1'!Z13</f>
        <v>0</v>
      </c>
      <c r="M13" s="120">
        <f t="shared" si="2"/>
        <v>0</v>
      </c>
      <c r="N13" s="27">
        <f>'WARD 1'!E13-'WARD 1'!I13</f>
        <v>0</v>
      </c>
      <c r="O13" s="27">
        <f>'WARD 1'!N13-'WARD 1'!R13</f>
        <v>0</v>
      </c>
      <c r="P13" s="27">
        <f>'WARD 1'!W13-'WARD 1'!AA13</f>
        <v>0</v>
      </c>
      <c r="Q13" s="120">
        <f t="shared" si="3"/>
        <v>0</v>
      </c>
      <c r="S13" s="29">
        <f>'WARD 2'!B13-'WARD 2'!F13</f>
        <v>0</v>
      </c>
      <c r="T13" s="29">
        <f>'WARD 2'!I13-'WARD 2'!M13</f>
        <v>0</v>
      </c>
      <c r="U13" s="29">
        <f>'WARD 2'!P13-'WARD 2'!T13</f>
        <v>0</v>
      </c>
      <c r="V13" s="120">
        <f t="shared" si="4"/>
        <v>0</v>
      </c>
      <c r="W13" s="29">
        <f>'WARD 2'!C13-'WARD 2'!F13</f>
        <v>0</v>
      </c>
      <c r="X13" s="29">
        <f>'WARD 2'!J13-'WARD 2'!M13</f>
        <v>0</v>
      </c>
      <c r="Y13" s="29">
        <f>'WARD 2'!Q13-'WARD 2'!T13</f>
        <v>0</v>
      </c>
      <c r="Z13" s="120">
        <f t="shared" si="5"/>
        <v>0</v>
      </c>
      <c r="AA13" s="30">
        <f>'WARD 2'!D13-'WARD 2'!H13</f>
        <v>0</v>
      </c>
      <c r="AB13" s="30">
        <f>'WARD 2'!M13-'WARD 2'!Q13</f>
        <v>0</v>
      </c>
      <c r="AC13" s="30">
        <f>'WARD 2'!V13-'WARD 2'!Z13</f>
        <v>0</v>
      </c>
      <c r="AD13" s="120">
        <f t="shared" si="6"/>
        <v>0</v>
      </c>
      <c r="AE13" s="29">
        <f>'WARD 2'!D13-'WARD 2'!G13</f>
        <v>0</v>
      </c>
      <c r="AF13" s="29">
        <f>'WARD 2'!K13-'WARD 2'!N13</f>
        <v>0</v>
      </c>
      <c r="AG13" s="29">
        <f>'WARD 2'!R13-'WARD 2'!U13</f>
        <v>0</v>
      </c>
      <c r="AH13" s="120">
        <f t="shared" si="7"/>
        <v>0</v>
      </c>
      <c r="AJ13" s="29">
        <f>'WARD 3'!B13-'WARD 3'!F13</f>
        <v>0</v>
      </c>
      <c r="AK13" s="29">
        <f>'WARD 3'!I13-'WARD 3'!M13</f>
        <v>0</v>
      </c>
      <c r="AL13" s="29">
        <f>'WARD 3'!P13-'WARD 3'!T13</f>
        <v>0</v>
      </c>
      <c r="AM13" s="120">
        <f t="shared" si="8"/>
        <v>0</v>
      </c>
      <c r="AN13" s="29">
        <f>'WARD 3'!C13-'WARD 3'!F13</f>
        <v>0</v>
      </c>
      <c r="AO13" s="29">
        <f>'WARD 3'!J13-'WARD 3'!M13</f>
        <v>0</v>
      </c>
      <c r="AP13" s="29">
        <f>'WARD 3'!Q13-'WARD 3'!T13</f>
        <v>0</v>
      </c>
      <c r="AQ13" s="120">
        <f t="shared" si="9"/>
        <v>0</v>
      </c>
      <c r="AR13" s="28">
        <f>'WARD 3'!D13-'WARD 3'!H13</f>
        <v>0</v>
      </c>
      <c r="AS13" s="30">
        <f>'WARD 3'!M13-'WARD 3'!Q13</f>
        <v>0</v>
      </c>
      <c r="AT13" s="30">
        <f>'WARD 3'!V13-'WARD 3'!Z13</f>
        <v>0</v>
      </c>
      <c r="AU13" s="120">
        <f t="shared" si="10"/>
        <v>0</v>
      </c>
      <c r="AV13" s="29">
        <f>'WARD 3'!D13-'WARD 3'!G13</f>
        <v>0</v>
      </c>
      <c r="AW13" s="29">
        <f>'WARD 3'!K13-'WARD 3'!N13</f>
        <v>0</v>
      </c>
      <c r="AX13" s="29">
        <f>'WARD 3'!R13-'WARD 3'!U13</f>
        <v>0</v>
      </c>
      <c r="AY13" s="120">
        <f t="shared" si="11"/>
        <v>0</v>
      </c>
      <c r="BA13" s="29">
        <f>'WARD 4'!B13-'WARD 4'!F13</f>
        <v>0</v>
      </c>
      <c r="BB13" s="29">
        <f>'WARD 4'!I13-'WARD 4'!M13</f>
        <v>0</v>
      </c>
      <c r="BC13" s="29">
        <f>'WARD 4'!P13-'WARD 4'!T13</f>
        <v>0</v>
      </c>
      <c r="BD13" s="120">
        <f t="shared" si="12"/>
        <v>0</v>
      </c>
      <c r="BE13" s="27">
        <f>'WARD 4'!C13-'WARD 4'!F13</f>
        <v>0</v>
      </c>
      <c r="BF13" s="29">
        <f>'WARD 4'!J13-'WARD 4'!M13</f>
        <v>0</v>
      </c>
      <c r="BG13" s="29">
        <f>'WARD 4'!Q13-'WARD 4'!T13</f>
        <v>0</v>
      </c>
      <c r="BH13" s="120">
        <f t="shared" si="13"/>
        <v>0</v>
      </c>
      <c r="BI13" s="30">
        <f>'WARD 4'!D13-'WARD 4'!H13</f>
        <v>0</v>
      </c>
      <c r="BJ13" s="30">
        <f>'WARD 4'!M13-'WARD 4'!Q13</f>
        <v>0</v>
      </c>
      <c r="BK13" s="30">
        <f>'WARD 4'!V13-'WARD 4'!Z13</f>
        <v>0</v>
      </c>
      <c r="BL13" s="120">
        <f t="shared" si="14"/>
        <v>0</v>
      </c>
      <c r="BM13" s="29">
        <f>'WARD 4'!D13-'WARD 4'!G13</f>
        <v>0</v>
      </c>
      <c r="BN13" s="29">
        <f>'WARD 4'!K13-'WARD 4'!N13</f>
        <v>0</v>
      </c>
      <c r="BO13" s="29">
        <f>'WARD 4'!R13-'WARD 4'!U13</f>
        <v>0</v>
      </c>
      <c r="BP13" s="120">
        <f t="shared" si="15"/>
        <v>0</v>
      </c>
      <c r="BR13" s="29">
        <f>'WARD 5'!B13-'WARD 5'!F13</f>
        <v>0</v>
      </c>
      <c r="BS13" s="29">
        <f>'WARD 5'!I13-'WARD 5'!M13</f>
        <v>0</v>
      </c>
      <c r="BT13" s="29">
        <f>'WARD 5'!P13-'WARD 5'!T13</f>
        <v>0</v>
      </c>
      <c r="BU13" s="120">
        <f t="shared" si="16"/>
        <v>0</v>
      </c>
      <c r="BV13" s="29">
        <f>'WARD 5'!C13-'WARD 5'!F13</f>
        <v>0</v>
      </c>
      <c r="BW13" s="29">
        <f>'WARD 5'!J13-'WARD 5'!M13</f>
        <v>0</v>
      </c>
      <c r="BX13" s="29">
        <f>'WARD 5'!Q13-'WARD 5'!T13</f>
        <v>0</v>
      </c>
      <c r="BY13" s="120">
        <f t="shared" si="17"/>
        <v>0</v>
      </c>
      <c r="BZ13" s="30">
        <f>'WARD 5'!D13-'WARD 5'!H13</f>
        <v>0</v>
      </c>
      <c r="CA13" s="30">
        <f>'WARD 5'!M13-'WARD 5'!Q13</f>
        <v>0</v>
      </c>
      <c r="CB13" s="30">
        <f>'WARD 5'!V13-'WARD 5'!Z13</f>
        <v>0</v>
      </c>
      <c r="CC13" s="120">
        <f t="shared" si="18"/>
        <v>0</v>
      </c>
      <c r="CD13" s="29">
        <f>'WARD 5'!D13-'WARD 5'!G13</f>
        <v>0</v>
      </c>
      <c r="CE13" s="29">
        <f>'WARD 5'!K13-'WARD 5'!N13</f>
        <v>0</v>
      </c>
      <c r="CF13" s="29">
        <f>'WARD 5'!R13-'WARD 5'!U13</f>
        <v>0</v>
      </c>
      <c r="CG13" s="120">
        <f t="shared" si="19"/>
        <v>0</v>
      </c>
      <c r="CH13"/>
      <c r="CI13" s="350" t="s">
        <v>65</v>
      </c>
      <c r="CJ13" s="351"/>
      <c r="CK13" s="352"/>
      <c r="CL13"/>
      <c r="CM13"/>
      <c r="CN13"/>
      <c r="CO13"/>
      <c r="CP13"/>
      <c r="CQ13" s="9"/>
      <c r="CR13" s="61"/>
    </row>
    <row r="14" spans="1:96" ht="15.75" x14ac:dyDescent="0.25">
      <c r="A14" s="31" t="str">
        <f>'INSTRUCTION &amp; INPUT'!C29</f>
        <v>Food 6</v>
      </c>
      <c r="B14" s="27">
        <f>'WARD 1'!B14-'WARD 1'!G14</f>
        <v>0</v>
      </c>
      <c r="C14" s="27">
        <f>'WARD 1'!K14-'WARD 1'!P14</f>
        <v>0</v>
      </c>
      <c r="D14" s="27">
        <f>'WARD 1'!T14-'WARD 1'!Y14</f>
        <v>0</v>
      </c>
      <c r="E14" s="120">
        <f t="shared" si="0"/>
        <v>0</v>
      </c>
      <c r="F14" s="27">
        <f>'WARD 1'!L14-'WARD 1'!G14</f>
        <v>0</v>
      </c>
      <c r="G14" s="27">
        <f>'WARD 1'!L14-'WARD 1'!P14</f>
        <v>0</v>
      </c>
      <c r="H14" s="27">
        <f>'WARD 1'!U14-'WARD 1'!Y14</f>
        <v>0</v>
      </c>
      <c r="I14" s="120">
        <f t="shared" si="1"/>
        <v>0</v>
      </c>
      <c r="J14" s="28">
        <f>'WARD 1'!D14-'WARD 1'!H14</f>
        <v>0</v>
      </c>
      <c r="K14" s="28">
        <f>'WARD 1'!M14-'WARD 1'!Q14</f>
        <v>0</v>
      </c>
      <c r="L14" s="28">
        <f>'WARD 1'!V14-'WARD 1'!Z14</f>
        <v>0</v>
      </c>
      <c r="M14" s="120">
        <f t="shared" si="2"/>
        <v>0</v>
      </c>
      <c r="N14" s="27">
        <f>'WARD 1'!E14-'WARD 1'!I14</f>
        <v>0</v>
      </c>
      <c r="O14" s="27">
        <f>'WARD 1'!N14-'WARD 1'!R14</f>
        <v>0</v>
      </c>
      <c r="P14" s="27">
        <f>'WARD 1'!W14-'WARD 1'!AA14</f>
        <v>0</v>
      </c>
      <c r="Q14" s="120">
        <f t="shared" si="3"/>
        <v>0</v>
      </c>
      <c r="S14" s="29">
        <f>'WARD 2'!B14-'WARD 2'!F14</f>
        <v>0</v>
      </c>
      <c r="T14" s="29">
        <f>'WARD 2'!I14-'WARD 2'!M14</f>
        <v>0</v>
      </c>
      <c r="U14" s="29">
        <f>'WARD 2'!P14-'WARD 2'!T14</f>
        <v>0</v>
      </c>
      <c r="V14" s="120">
        <f t="shared" si="4"/>
        <v>0</v>
      </c>
      <c r="W14" s="29">
        <f>'WARD 2'!C14-'WARD 2'!F14</f>
        <v>0</v>
      </c>
      <c r="X14" s="29">
        <f>'WARD 2'!J14-'WARD 2'!M14</f>
        <v>0</v>
      </c>
      <c r="Y14" s="29">
        <f>'WARD 2'!Q14-'WARD 2'!T14</f>
        <v>0</v>
      </c>
      <c r="Z14" s="120">
        <f t="shared" si="5"/>
        <v>0</v>
      </c>
      <c r="AA14" s="30">
        <f>'WARD 2'!D14-'WARD 2'!H14</f>
        <v>0</v>
      </c>
      <c r="AB14" s="30">
        <f>'WARD 2'!M14-'WARD 2'!Q14</f>
        <v>0</v>
      </c>
      <c r="AC14" s="30">
        <f>'WARD 2'!V14-'WARD 2'!Z14</f>
        <v>0</v>
      </c>
      <c r="AD14" s="120">
        <f t="shared" si="6"/>
        <v>0</v>
      </c>
      <c r="AE14" s="29">
        <f>'WARD 2'!D14-'WARD 2'!G14</f>
        <v>0</v>
      </c>
      <c r="AF14" s="29">
        <f>'WARD 2'!K14-'WARD 2'!N14</f>
        <v>0</v>
      </c>
      <c r="AG14" s="29">
        <f>'WARD 2'!R14-'WARD 2'!U14</f>
        <v>0</v>
      </c>
      <c r="AH14" s="120">
        <f t="shared" si="7"/>
        <v>0</v>
      </c>
      <c r="AJ14" s="29">
        <f>'WARD 3'!B14-'WARD 3'!F14</f>
        <v>0</v>
      </c>
      <c r="AK14" s="29">
        <f>'WARD 3'!I14-'WARD 3'!M14</f>
        <v>0</v>
      </c>
      <c r="AL14" s="29">
        <f>'WARD 3'!P14-'WARD 3'!T14</f>
        <v>0</v>
      </c>
      <c r="AM14" s="120">
        <f t="shared" si="8"/>
        <v>0</v>
      </c>
      <c r="AN14" s="29">
        <f>'WARD 3'!C14-'WARD 3'!F14</f>
        <v>0</v>
      </c>
      <c r="AO14" s="29">
        <f>'WARD 3'!J14-'WARD 3'!M14</f>
        <v>0</v>
      </c>
      <c r="AP14" s="29">
        <f>'WARD 3'!Q14-'WARD 3'!T14</f>
        <v>0</v>
      </c>
      <c r="AQ14" s="120">
        <f t="shared" si="9"/>
        <v>0</v>
      </c>
      <c r="AR14" s="28">
        <f>'WARD 3'!D14-'WARD 3'!H14</f>
        <v>0</v>
      </c>
      <c r="AS14" s="30">
        <f>'WARD 3'!M14-'WARD 3'!Q14</f>
        <v>0</v>
      </c>
      <c r="AT14" s="30">
        <f>'WARD 3'!V14-'WARD 3'!Z14</f>
        <v>0</v>
      </c>
      <c r="AU14" s="120">
        <f t="shared" si="10"/>
        <v>0</v>
      </c>
      <c r="AV14" s="29">
        <f>'WARD 3'!D14-'WARD 3'!G14</f>
        <v>0</v>
      </c>
      <c r="AW14" s="29">
        <f>'WARD 3'!K14-'WARD 3'!N14</f>
        <v>0</v>
      </c>
      <c r="AX14" s="29">
        <f>'WARD 3'!R14-'WARD 3'!U14</f>
        <v>0</v>
      </c>
      <c r="AY14" s="120">
        <f t="shared" si="11"/>
        <v>0</v>
      </c>
      <c r="BA14" s="29">
        <f>'WARD 4'!B14-'WARD 4'!F14</f>
        <v>0</v>
      </c>
      <c r="BB14" s="29">
        <f>'WARD 4'!I14-'WARD 4'!M14</f>
        <v>0</v>
      </c>
      <c r="BC14" s="29">
        <f>'WARD 4'!P14-'WARD 4'!T14</f>
        <v>0</v>
      </c>
      <c r="BD14" s="120">
        <f t="shared" si="12"/>
        <v>0</v>
      </c>
      <c r="BE14" s="27">
        <f>'WARD 4'!C14-'WARD 4'!F14</f>
        <v>0</v>
      </c>
      <c r="BF14" s="29">
        <f>'WARD 4'!J14-'WARD 4'!M14</f>
        <v>0</v>
      </c>
      <c r="BG14" s="29">
        <f>'WARD 4'!Q14-'WARD 4'!T14</f>
        <v>0</v>
      </c>
      <c r="BH14" s="120">
        <f t="shared" si="13"/>
        <v>0</v>
      </c>
      <c r="BI14" s="30">
        <f>'WARD 4'!D14-'WARD 4'!H14</f>
        <v>0</v>
      </c>
      <c r="BJ14" s="30">
        <f>'WARD 4'!M14-'WARD 4'!Q14</f>
        <v>0</v>
      </c>
      <c r="BK14" s="30">
        <f>'WARD 4'!V14-'WARD 4'!Z14</f>
        <v>0</v>
      </c>
      <c r="BL14" s="120">
        <f t="shared" si="14"/>
        <v>0</v>
      </c>
      <c r="BM14" s="29">
        <f>'WARD 4'!D14-'WARD 4'!G14</f>
        <v>0</v>
      </c>
      <c r="BN14" s="29">
        <f>'WARD 4'!K14-'WARD 4'!N14</f>
        <v>0</v>
      </c>
      <c r="BO14" s="29">
        <f>'WARD 4'!R14-'WARD 4'!U14</f>
        <v>0</v>
      </c>
      <c r="BP14" s="120">
        <f t="shared" si="15"/>
        <v>0</v>
      </c>
      <c r="BR14" s="29">
        <f>'WARD 5'!B14-'WARD 5'!F14</f>
        <v>0</v>
      </c>
      <c r="BS14" s="29">
        <f>'WARD 5'!I14-'WARD 5'!M14</f>
        <v>0</v>
      </c>
      <c r="BT14" s="29">
        <f>'WARD 5'!P14-'WARD 5'!T14</f>
        <v>0</v>
      </c>
      <c r="BU14" s="120">
        <f t="shared" si="16"/>
        <v>0</v>
      </c>
      <c r="BV14" s="29">
        <f>'WARD 5'!C14-'WARD 5'!F14</f>
        <v>0</v>
      </c>
      <c r="BW14" s="29">
        <f>'WARD 5'!J14-'WARD 5'!M14</f>
        <v>0</v>
      </c>
      <c r="BX14" s="29">
        <f>'WARD 5'!Q14-'WARD 5'!T14</f>
        <v>0</v>
      </c>
      <c r="BY14" s="120">
        <f t="shared" si="17"/>
        <v>0</v>
      </c>
      <c r="BZ14" s="30">
        <f>'WARD 5'!D14-'WARD 5'!H14</f>
        <v>0</v>
      </c>
      <c r="CA14" s="30">
        <f>'WARD 5'!M14-'WARD 5'!Q14</f>
        <v>0</v>
      </c>
      <c r="CB14" s="30">
        <f>'WARD 5'!V14-'WARD 5'!Z14</f>
        <v>0</v>
      </c>
      <c r="CC14" s="120">
        <f t="shared" si="18"/>
        <v>0</v>
      </c>
      <c r="CD14" s="29">
        <f>'WARD 5'!D14-'WARD 5'!G14</f>
        <v>0</v>
      </c>
      <c r="CE14" s="29">
        <f>'WARD 5'!K14-'WARD 5'!N14</f>
        <v>0</v>
      </c>
      <c r="CF14" s="29">
        <f>'WARD 5'!R14-'WARD 5'!U14</f>
        <v>0</v>
      </c>
      <c r="CG14" s="120">
        <f t="shared" si="19"/>
        <v>0</v>
      </c>
      <c r="CH14"/>
      <c r="CI14" s="52"/>
      <c r="CJ14" s="52"/>
      <c r="CK14" s="52" t="s">
        <v>63</v>
      </c>
      <c r="CL14"/>
      <c r="CM14"/>
      <c r="CN14"/>
      <c r="CO14"/>
      <c r="CP14"/>
      <c r="CQ14" s="9"/>
      <c r="CR14" s="61"/>
    </row>
    <row r="15" spans="1:96" ht="15.75" x14ac:dyDescent="0.25">
      <c r="A15" s="31" t="str">
        <f>'INSTRUCTION &amp; INPUT'!C30</f>
        <v>Food 7</v>
      </c>
      <c r="B15" s="55">
        <f>'WARD 1'!B15-'WARD 1'!G15</f>
        <v>0</v>
      </c>
      <c r="C15" s="27">
        <f>'WARD 1'!K15-'WARD 1'!P15</f>
        <v>0</v>
      </c>
      <c r="D15" s="27">
        <f>'WARD 1'!T15-'WARD 1'!Y15</f>
        <v>0</v>
      </c>
      <c r="E15" s="120">
        <f t="shared" si="0"/>
        <v>0</v>
      </c>
      <c r="F15" s="27">
        <f>'WARD 1'!L15-'WARD 1'!G15</f>
        <v>0</v>
      </c>
      <c r="G15" s="27">
        <f>'WARD 1'!L15-'WARD 1'!P15</f>
        <v>0</v>
      </c>
      <c r="H15" s="27">
        <f>'WARD 1'!U15-'WARD 1'!Y15</f>
        <v>0</v>
      </c>
      <c r="I15" s="120">
        <f t="shared" si="1"/>
        <v>0</v>
      </c>
      <c r="J15" s="28">
        <f>'WARD 1'!D15-'WARD 1'!H15</f>
        <v>0</v>
      </c>
      <c r="K15" s="28">
        <f>'WARD 1'!M15-'WARD 1'!Q15</f>
        <v>0</v>
      </c>
      <c r="L15" s="28">
        <f>'WARD 1'!V15-'WARD 1'!Z15</f>
        <v>0</v>
      </c>
      <c r="M15" s="120">
        <f t="shared" si="2"/>
        <v>0</v>
      </c>
      <c r="N15" s="27">
        <f>'WARD 1'!E15-'WARD 1'!I15</f>
        <v>0</v>
      </c>
      <c r="O15" s="27">
        <f>'WARD 1'!N15-'WARD 1'!R15</f>
        <v>0</v>
      </c>
      <c r="P15" s="27">
        <f>'WARD 1'!W15-'WARD 1'!AA15</f>
        <v>0</v>
      </c>
      <c r="Q15" s="120">
        <f t="shared" si="3"/>
        <v>0</v>
      </c>
      <c r="S15" s="29">
        <f>'WARD 2'!B15-'WARD 2'!F15</f>
        <v>0</v>
      </c>
      <c r="T15" s="29">
        <f>'WARD 2'!I15-'WARD 2'!M15</f>
        <v>0</v>
      </c>
      <c r="U15" s="29">
        <f>'WARD 2'!P15-'WARD 2'!T15</f>
        <v>0</v>
      </c>
      <c r="V15" s="120">
        <f t="shared" si="4"/>
        <v>0</v>
      </c>
      <c r="W15" s="29">
        <f>'WARD 2'!C15-'WARD 2'!F15</f>
        <v>0</v>
      </c>
      <c r="X15" s="29">
        <f>'WARD 2'!J15-'WARD 2'!M15</f>
        <v>0</v>
      </c>
      <c r="Y15" s="29">
        <f>'WARD 2'!Q15-'WARD 2'!T15</f>
        <v>0</v>
      </c>
      <c r="Z15" s="120">
        <f t="shared" si="5"/>
        <v>0</v>
      </c>
      <c r="AA15" s="30">
        <f>'WARD 2'!D15-'WARD 2'!H15</f>
        <v>0</v>
      </c>
      <c r="AB15" s="30">
        <f>'WARD 2'!M15-'WARD 2'!Q15</f>
        <v>0</v>
      </c>
      <c r="AC15" s="30">
        <f>'WARD 2'!V15-'WARD 2'!Z15</f>
        <v>0</v>
      </c>
      <c r="AD15" s="120">
        <f t="shared" si="6"/>
        <v>0</v>
      </c>
      <c r="AE15" s="29">
        <f>'WARD 2'!D15-'WARD 2'!G15</f>
        <v>0</v>
      </c>
      <c r="AF15" s="29">
        <f>'WARD 2'!K15-'WARD 2'!N15</f>
        <v>0</v>
      </c>
      <c r="AG15" s="29">
        <f>'WARD 2'!R15-'WARD 2'!U15</f>
        <v>0</v>
      </c>
      <c r="AH15" s="120">
        <f t="shared" si="7"/>
        <v>0</v>
      </c>
      <c r="AJ15" s="29">
        <f>'WARD 3'!B15-'WARD 3'!F15</f>
        <v>0</v>
      </c>
      <c r="AK15" s="29">
        <f>'WARD 3'!I15-'WARD 3'!M15</f>
        <v>0</v>
      </c>
      <c r="AL15" s="29">
        <f>'WARD 3'!P15-'WARD 3'!T15</f>
        <v>0</v>
      </c>
      <c r="AM15" s="120">
        <f t="shared" si="8"/>
        <v>0</v>
      </c>
      <c r="AN15" s="29">
        <f>'WARD 3'!C15-'WARD 3'!F15</f>
        <v>0</v>
      </c>
      <c r="AO15" s="29">
        <f>'WARD 3'!J15-'WARD 3'!M15</f>
        <v>0</v>
      </c>
      <c r="AP15" s="29">
        <f>'WARD 3'!Q15-'WARD 3'!T15</f>
        <v>0</v>
      </c>
      <c r="AQ15" s="120">
        <f t="shared" si="9"/>
        <v>0</v>
      </c>
      <c r="AR15" s="28">
        <f>'WARD 3'!D15-'WARD 3'!H15</f>
        <v>0</v>
      </c>
      <c r="AS15" s="30">
        <f>'WARD 3'!M15-'WARD 3'!Q15</f>
        <v>0</v>
      </c>
      <c r="AT15" s="30">
        <f>'WARD 3'!V15-'WARD 3'!Z15</f>
        <v>0</v>
      </c>
      <c r="AU15" s="120">
        <f t="shared" si="10"/>
        <v>0</v>
      </c>
      <c r="AV15" s="29">
        <f>'WARD 3'!D15-'WARD 3'!G15</f>
        <v>0</v>
      </c>
      <c r="AW15" s="29">
        <f>'WARD 3'!K15-'WARD 3'!N15</f>
        <v>0</v>
      </c>
      <c r="AX15" s="29">
        <f>'WARD 3'!R15-'WARD 3'!U15</f>
        <v>0</v>
      </c>
      <c r="AY15" s="120">
        <f t="shared" si="11"/>
        <v>0</v>
      </c>
      <c r="BA15" s="29">
        <f>'WARD 4'!B15-'WARD 4'!F15</f>
        <v>0</v>
      </c>
      <c r="BB15" s="29">
        <f>'WARD 4'!I15-'WARD 4'!M15</f>
        <v>0</v>
      </c>
      <c r="BC15" s="29">
        <f>'WARD 4'!P15-'WARD 4'!T15</f>
        <v>0</v>
      </c>
      <c r="BD15" s="120">
        <f t="shared" si="12"/>
        <v>0</v>
      </c>
      <c r="BE15" s="27">
        <f>'WARD 4'!C15-'WARD 4'!F15</f>
        <v>0</v>
      </c>
      <c r="BF15" s="29">
        <f>'WARD 4'!J15-'WARD 4'!M15</f>
        <v>0</v>
      </c>
      <c r="BG15" s="29">
        <f>'WARD 4'!Q15-'WARD 4'!T15</f>
        <v>0</v>
      </c>
      <c r="BH15" s="120">
        <f t="shared" si="13"/>
        <v>0</v>
      </c>
      <c r="BI15" s="30">
        <f>'WARD 4'!D15-'WARD 4'!H15</f>
        <v>0</v>
      </c>
      <c r="BJ15" s="30">
        <f>'WARD 4'!M15-'WARD 4'!Q15</f>
        <v>0</v>
      </c>
      <c r="BK15" s="30">
        <f>'WARD 4'!V15-'WARD 4'!Z15</f>
        <v>0</v>
      </c>
      <c r="BL15" s="120">
        <f t="shared" si="14"/>
        <v>0</v>
      </c>
      <c r="BM15" s="29">
        <f>'WARD 4'!D15-'WARD 4'!G15</f>
        <v>0</v>
      </c>
      <c r="BN15" s="29">
        <f>'WARD 4'!K15-'WARD 4'!N15</f>
        <v>0</v>
      </c>
      <c r="BO15" s="29">
        <f>'WARD 4'!R15-'WARD 4'!U15</f>
        <v>0</v>
      </c>
      <c r="BP15" s="120">
        <f t="shared" si="15"/>
        <v>0</v>
      </c>
      <c r="BR15" s="29">
        <f>'WARD 5'!B15-'WARD 5'!F15</f>
        <v>0</v>
      </c>
      <c r="BS15" s="29">
        <f>'WARD 5'!I15-'WARD 5'!M15</f>
        <v>0</v>
      </c>
      <c r="BT15" s="29">
        <f>'WARD 5'!P15-'WARD 5'!T15</f>
        <v>0</v>
      </c>
      <c r="BU15" s="120">
        <f t="shared" si="16"/>
        <v>0</v>
      </c>
      <c r="BV15" s="29">
        <f>'WARD 5'!C15-'WARD 5'!F15</f>
        <v>0</v>
      </c>
      <c r="BW15" s="29">
        <f>'WARD 5'!J15-'WARD 5'!M15</f>
        <v>0</v>
      </c>
      <c r="BX15" s="29">
        <f>'WARD 5'!Q15-'WARD 5'!T15</f>
        <v>0</v>
      </c>
      <c r="BY15" s="120">
        <f t="shared" si="17"/>
        <v>0</v>
      </c>
      <c r="BZ15" s="30">
        <f>'WARD 5'!D15-'WARD 5'!H15</f>
        <v>0</v>
      </c>
      <c r="CA15" s="30">
        <f>'WARD 5'!M15-'WARD 5'!Q15</f>
        <v>0</v>
      </c>
      <c r="CB15" s="30">
        <f>'WARD 5'!V15-'WARD 5'!Z15</f>
        <v>0</v>
      </c>
      <c r="CC15" s="120">
        <f t="shared" si="18"/>
        <v>0</v>
      </c>
      <c r="CD15" s="29">
        <f>'WARD 5'!D15-'WARD 5'!G15</f>
        <v>0</v>
      </c>
      <c r="CE15" s="29">
        <f>'WARD 5'!K15-'WARD 5'!N15</f>
        <v>0</v>
      </c>
      <c r="CF15" s="29">
        <f>'WARD 5'!R15-'WARD 5'!U15</f>
        <v>0</v>
      </c>
      <c r="CG15" s="120">
        <f t="shared" si="19"/>
        <v>0</v>
      </c>
      <c r="CH15"/>
      <c r="CI15" s="56" t="s">
        <v>59</v>
      </c>
      <c r="CJ15" s="52">
        <f>B34+S34+AJ34+BA34+BR34</f>
        <v>0</v>
      </c>
      <c r="CK15" s="53"/>
      <c r="CL15"/>
      <c r="CM15"/>
      <c r="CN15"/>
      <c r="CO15"/>
      <c r="CP15"/>
      <c r="CQ15" s="9"/>
      <c r="CR15" s="61"/>
    </row>
    <row r="16" spans="1:96" ht="15.75" x14ac:dyDescent="0.25">
      <c r="A16" s="31" t="str">
        <f>'INSTRUCTION &amp; INPUT'!C31</f>
        <v>Food 8</v>
      </c>
      <c r="B16" s="27">
        <f>'WARD 1'!B16-'WARD 1'!G16</f>
        <v>0</v>
      </c>
      <c r="C16" s="27">
        <f>'WARD 1'!K16-'WARD 1'!P16</f>
        <v>0</v>
      </c>
      <c r="D16" s="27">
        <f>'WARD 1'!T16-'WARD 1'!Y16</f>
        <v>0</v>
      </c>
      <c r="E16" s="120">
        <f t="shared" si="0"/>
        <v>0</v>
      </c>
      <c r="F16" s="27">
        <f>'WARD 1'!L16-'WARD 1'!G16</f>
        <v>0</v>
      </c>
      <c r="G16" s="27">
        <f>'WARD 1'!L16-'WARD 1'!P16</f>
        <v>0</v>
      </c>
      <c r="H16" s="27">
        <f>'WARD 1'!U16-'WARD 1'!Y16</f>
        <v>0</v>
      </c>
      <c r="I16" s="120">
        <f t="shared" si="1"/>
        <v>0</v>
      </c>
      <c r="J16" s="28">
        <f>'WARD 1'!D16-'WARD 1'!H16</f>
        <v>0</v>
      </c>
      <c r="K16" s="28">
        <f>'WARD 1'!M16-'WARD 1'!Q16</f>
        <v>0</v>
      </c>
      <c r="L16" s="28">
        <f>'WARD 1'!V16-'WARD 1'!Z16</f>
        <v>0</v>
      </c>
      <c r="M16" s="120">
        <f t="shared" si="2"/>
        <v>0</v>
      </c>
      <c r="N16" s="27">
        <f>'WARD 1'!E16-'WARD 1'!I16</f>
        <v>0</v>
      </c>
      <c r="O16" s="27">
        <f>'WARD 1'!N16-'WARD 1'!R16</f>
        <v>0</v>
      </c>
      <c r="P16" s="27">
        <f>'WARD 1'!W16-'WARD 1'!AA16</f>
        <v>0</v>
      </c>
      <c r="Q16" s="120">
        <f t="shared" si="3"/>
        <v>0</v>
      </c>
      <c r="S16" s="29">
        <f>'WARD 2'!B16-'WARD 2'!F16</f>
        <v>0</v>
      </c>
      <c r="T16" s="29">
        <f>'WARD 2'!I16-'WARD 2'!M16</f>
        <v>0</v>
      </c>
      <c r="U16" s="29">
        <f>'WARD 2'!P16-'WARD 2'!T16</f>
        <v>0</v>
      </c>
      <c r="V16" s="120">
        <f t="shared" si="4"/>
        <v>0</v>
      </c>
      <c r="W16" s="29">
        <f>'WARD 2'!C16-'WARD 2'!F16</f>
        <v>0</v>
      </c>
      <c r="X16" s="29">
        <f>'WARD 2'!J16-'WARD 2'!M16</f>
        <v>0</v>
      </c>
      <c r="Y16" s="29">
        <f>'WARD 2'!Q16-'WARD 2'!T16</f>
        <v>0</v>
      </c>
      <c r="Z16" s="120">
        <f t="shared" si="5"/>
        <v>0</v>
      </c>
      <c r="AA16" s="30">
        <f>'WARD 2'!D16-'WARD 2'!H16</f>
        <v>0</v>
      </c>
      <c r="AB16" s="30">
        <f>'WARD 2'!M16-'WARD 2'!Q16</f>
        <v>0</v>
      </c>
      <c r="AC16" s="30">
        <f>'WARD 2'!V16-'WARD 2'!Z16</f>
        <v>0</v>
      </c>
      <c r="AD16" s="120">
        <f t="shared" si="6"/>
        <v>0</v>
      </c>
      <c r="AE16" s="29">
        <f>'WARD 2'!D16-'WARD 2'!G16</f>
        <v>0</v>
      </c>
      <c r="AF16" s="29">
        <f>'WARD 2'!K16-'WARD 2'!N16</f>
        <v>0</v>
      </c>
      <c r="AG16" s="29">
        <f>'WARD 2'!R16-'WARD 2'!U16</f>
        <v>0</v>
      </c>
      <c r="AH16" s="120">
        <f t="shared" si="7"/>
        <v>0</v>
      </c>
      <c r="AJ16" s="29">
        <f>'WARD 3'!B16-'WARD 3'!F16</f>
        <v>0</v>
      </c>
      <c r="AK16" s="29">
        <f>'WARD 3'!I16-'WARD 3'!M16</f>
        <v>0</v>
      </c>
      <c r="AL16" s="29">
        <f>'WARD 3'!P16-'WARD 3'!T16</f>
        <v>0</v>
      </c>
      <c r="AM16" s="120">
        <f t="shared" si="8"/>
        <v>0</v>
      </c>
      <c r="AN16" s="29">
        <f>'WARD 3'!C16-'WARD 3'!F16</f>
        <v>0</v>
      </c>
      <c r="AO16" s="29">
        <f>'WARD 3'!J16-'WARD 3'!M16</f>
        <v>0</v>
      </c>
      <c r="AP16" s="29">
        <f>'WARD 3'!Q16-'WARD 3'!T16</f>
        <v>0</v>
      </c>
      <c r="AQ16" s="120">
        <f t="shared" si="9"/>
        <v>0</v>
      </c>
      <c r="AR16" s="28">
        <f>'WARD 3'!D16-'WARD 3'!H16</f>
        <v>0</v>
      </c>
      <c r="AS16" s="30">
        <f>'WARD 3'!M16-'WARD 3'!Q16</f>
        <v>0</v>
      </c>
      <c r="AT16" s="30">
        <f>'WARD 3'!V16-'WARD 3'!Z16</f>
        <v>0</v>
      </c>
      <c r="AU16" s="120">
        <f t="shared" si="10"/>
        <v>0</v>
      </c>
      <c r="AV16" s="29">
        <f>'WARD 3'!D16-'WARD 3'!G16</f>
        <v>0</v>
      </c>
      <c r="AW16" s="29">
        <f>'WARD 3'!K16-'WARD 3'!N16</f>
        <v>0</v>
      </c>
      <c r="AX16" s="29">
        <f>'WARD 3'!R16-'WARD 3'!U16</f>
        <v>0</v>
      </c>
      <c r="AY16" s="120">
        <f t="shared" si="11"/>
        <v>0</v>
      </c>
      <c r="BA16" s="29">
        <f>'WARD 4'!B16-'WARD 4'!F16</f>
        <v>0</v>
      </c>
      <c r="BB16" s="29">
        <f>'WARD 4'!I16-'WARD 4'!M16</f>
        <v>0</v>
      </c>
      <c r="BC16" s="29">
        <f>'WARD 4'!P16-'WARD 4'!T16</f>
        <v>0</v>
      </c>
      <c r="BD16" s="120">
        <f t="shared" si="12"/>
        <v>0</v>
      </c>
      <c r="BE16" s="27">
        <f>'WARD 4'!C16-'WARD 4'!F16</f>
        <v>0</v>
      </c>
      <c r="BF16" s="29">
        <f>'WARD 4'!J16-'WARD 4'!M16</f>
        <v>0</v>
      </c>
      <c r="BG16" s="29">
        <f>'WARD 4'!Q16-'WARD 4'!T16</f>
        <v>0</v>
      </c>
      <c r="BH16" s="120">
        <f t="shared" si="13"/>
        <v>0</v>
      </c>
      <c r="BI16" s="30">
        <f>'WARD 4'!D16-'WARD 4'!H16</f>
        <v>0</v>
      </c>
      <c r="BJ16" s="30">
        <f>'WARD 4'!M16-'WARD 4'!Q16</f>
        <v>0</v>
      </c>
      <c r="BK16" s="30">
        <f>'WARD 4'!V16-'WARD 4'!Z16</f>
        <v>0</v>
      </c>
      <c r="BL16" s="120">
        <f t="shared" si="14"/>
        <v>0</v>
      </c>
      <c r="BM16" s="29">
        <f>'WARD 4'!D16-'WARD 4'!G16</f>
        <v>0</v>
      </c>
      <c r="BN16" s="29">
        <f>'WARD 4'!K16-'WARD 4'!N16</f>
        <v>0</v>
      </c>
      <c r="BO16" s="29">
        <f>'WARD 4'!R16-'WARD 4'!U16</f>
        <v>0</v>
      </c>
      <c r="BP16" s="120">
        <f t="shared" si="15"/>
        <v>0</v>
      </c>
      <c r="BR16" s="29">
        <f>'WARD 5'!B16-'WARD 5'!F16</f>
        <v>0</v>
      </c>
      <c r="BS16" s="29">
        <f>'WARD 5'!I16-'WARD 5'!M16</f>
        <v>0</v>
      </c>
      <c r="BT16" s="29">
        <f>'WARD 5'!P16-'WARD 5'!T16</f>
        <v>0</v>
      </c>
      <c r="BU16" s="120">
        <f t="shared" si="16"/>
        <v>0</v>
      </c>
      <c r="BV16" s="29">
        <f>'WARD 5'!C16-'WARD 5'!F16</f>
        <v>0</v>
      </c>
      <c r="BW16" s="29">
        <f>'WARD 5'!J16-'WARD 5'!M16</f>
        <v>0</v>
      </c>
      <c r="BX16" s="29">
        <f>'WARD 5'!Q16-'WARD 5'!T16</f>
        <v>0</v>
      </c>
      <c r="BY16" s="120">
        <f t="shared" si="17"/>
        <v>0</v>
      </c>
      <c r="BZ16" s="30">
        <f>'WARD 5'!D16-'WARD 5'!H16</f>
        <v>0</v>
      </c>
      <c r="CA16" s="30">
        <f>'WARD 5'!M16-'WARD 5'!Q16</f>
        <v>0</v>
      </c>
      <c r="CB16" s="30">
        <f>'WARD 5'!V16-'WARD 5'!Z16</f>
        <v>0</v>
      </c>
      <c r="CC16" s="120">
        <f t="shared" si="18"/>
        <v>0</v>
      </c>
      <c r="CD16" s="29">
        <f>'WARD 5'!D16-'WARD 5'!G16</f>
        <v>0</v>
      </c>
      <c r="CE16" s="29">
        <f>'WARD 5'!K16-'WARD 5'!N16</f>
        <v>0</v>
      </c>
      <c r="CF16" s="29">
        <f>'WARD 5'!R16-'WARD 5'!U16</f>
        <v>0</v>
      </c>
      <c r="CG16" s="123">
        <f t="shared" si="19"/>
        <v>0</v>
      </c>
      <c r="CH16"/>
      <c r="CI16" s="52" t="s">
        <v>60</v>
      </c>
      <c r="CJ16" s="52">
        <f>F34+W34+AN34+BE34+BV34</f>
        <v>0</v>
      </c>
      <c r="CK16" s="53" t="e">
        <f>CJ16/CJ$15*100</f>
        <v>#DIV/0!</v>
      </c>
      <c r="CL16"/>
      <c r="CM16"/>
      <c r="CN16"/>
      <c r="CO16"/>
      <c r="CP16"/>
      <c r="CQ16" s="9"/>
      <c r="CR16" s="61"/>
    </row>
    <row r="17" spans="1:98" ht="15.75" x14ac:dyDescent="0.25">
      <c r="A17" s="31" t="str">
        <f>'INSTRUCTION &amp; INPUT'!C32</f>
        <v>Food 9</v>
      </c>
      <c r="B17" s="27">
        <f>'WARD 1'!B17-'WARD 1'!G17</f>
        <v>0</v>
      </c>
      <c r="C17" s="27">
        <f>'WARD 1'!K17-'WARD 1'!P17</f>
        <v>0</v>
      </c>
      <c r="D17" s="27">
        <f>'WARD 1'!T17-'WARD 1'!Y17</f>
        <v>0</v>
      </c>
      <c r="E17" s="120">
        <f t="shared" si="0"/>
        <v>0</v>
      </c>
      <c r="F17" s="27">
        <f>'WARD 1'!L17-'WARD 1'!G17</f>
        <v>0</v>
      </c>
      <c r="G17" s="27">
        <f>'WARD 1'!L17-'WARD 1'!P17</f>
        <v>0</v>
      </c>
      <c r="H17" s="27">
        <f>'WARD 1'!U17-'WARD 1'!Y17</f>
        <v>0</v>
      </c>
      <c r="I17" s="120">
        <f t="shared" si="1"/>
        <v>0</v>
      </c>
      <c r="J17" s="28">
        <f>'WARD 1'!D17-'WARD 1'!H17</f>
        <v>0</v>
      </c>
      <c r="K17" s="28">
        <f>'WARD 1'!M17-'WARD 1'!Q17</f>
        <v>0</v>
      </c>
      <c r="L17" s="28">
        <f>'WARD 1'!V17-'WARD 1'!Z17</f>
        <v>0</v>
      </c>
      <c r="M17" s="120">
        <f t="shared" si="2"/>
        <v>0</v>
      </c>
      <c r="N17" s="27">
        <f>'WARD 1'!E17-'WARD 1'!I17</f>
        <v>0</v>
      </c>
      <c r="O17" s="27">
        <f>'WARD 1'!N17-'WARD 1'!R17</f>
        <v>0</v>
      </c>
      <c r="P17" s="27">
        <f>'WARD 1'!W17-'WARD 1'!AA17</f>
        <v>0</v>
      </c>
      <c r="Q17" s="120">
        <f t="shared" si="3"/>
        <v>0</v>
      </c>
      <c r="S17" s="29">
        <f>'WARD 2'!B17-'WARD 2'!F17</f>
        <v>0</v>
      </c>
      <c r="T17" s="29">
        <f>'WARD 2'!I17-'WARD 2'!M17</f>
        <v>0</v>
      </c>
      <c r="U17" s="29">
        <f>'WARD 2'!P17-'WARD 2'!T17</f>
        <v>0</v>
      </c>
      <c r="V17" s="120">
        <f t="shared" si="4"/>
        <v>0</v>
      </c>
      <c r="W17" s="29">
        <f>'WARD 2'!C17-'WARD 2'!F17</f>
        <v>0</v>
      </c>
      <c r="X17" s="29">
        <f>'WARD 2'!J17-'WARD 2'!M17</f>
        <v>0</v>
      </c>
      <c r="Y17" s="29">
        <f>'WARD 2'!Q17-'WARD 2'!T17</f>
        <v>0</v>
      </c>
      <c r="Z17" s="120">
        <f t="shared" si="5"/>
        <v>0</v>
      </c>
      <c r="AA17" s="30">
        <f>'WARD 2'!D17-'WARD 2'!H17</f>
        <v>0</v>
      </c>
      <c r="AB17" s="30">
        <f>'WARD 2'!M17-'WARD 2'!Q17</f>
        <v>0</v>
      </c>
      <c r="AC17" s="30">
        <f>'WARD 2'!V17-'WARD 2'!Z17</f>
        <v>0</v>
      </c>
      <c r="AD17" s="120">
        <f t="shared" si="6"/>
        <v>0</v>
      </c>
      <c r="AE17" s="29">
        <f>'WARD 2'!D17-'WARD 2'!G17</f>
        <v>0</v>
      </c>
      <c r="AF17" s="29">
        <f>'WARD 2'!K17-'WARD 2'!N17</f>
        <v>0</v>
      </c>
      <c r="AG17" s="29">
        <f>'WARD 2'!R17-'WARD 2'!U17</f>
        <v>0</v>
      </c>
      <c r="AH17" s="120">
        <f t="shared" si="7"/>
        <v>0</v>
      </c>
      <c r="AJ17" s="29">
        <f>'WARD 3'!B17-'WARD 3'!F17</f>
        <v>0</v>
      </c>
      <c r="AK17" s="29">
        <f>'WARD 3'!I17-'WARD 3'!M17</f>
        <v>0</v>
      </c>
      <c r="AL17" s="29">
        <f>'WARD 3'!P17-'WARD 3'!T17</f>
        <v>0</v>
      </c>
      <c r="AM17" s="120">
        <f t="shared" si="8"/>
        <v>0</v>
      </c>
      <c r="AN17" s="29">
        <f>'WARD 3'!C17-'WARD 3'!F17</f>
        <v>0</v>
      </c>
      <c r="AO17" s="29">
        <f>'WARD 3'!J17-'WARD 3'!M17</f>
        <v>0</v>
      </c>
      <c r="AP17" s="29">
        <f>'WARD 3'!Q17-'WARD 3'!T17</f>
        <v>0</v>
      </c>
      <c r="AQ17" s="120">
        <f t="shared" si="9"/>
        <v>0</v>
      </c>
      <c r="AR17" s="28">
        <f>'WARD 3'!D17-'WARD 3'!H17</f>
        <v>0</v>
      </c>
      <c r="AS17" s="30">
        <f>'WARD 3'!M17-'WARD 3'!Q17</f>
        <v>0</v>
      </c>
      <c r="AT17" s="30">
        <f>'WARD 3'!V17-'WARD 3'!Z17</f>
        <v>0</v>
      </c>
      <c r="AU17" s="120">
        <f t="shared" si="10"/>
        <v>0</v>
      </c>
      <c r="AV17" s="29">
        <f>'WARD 3'!D17-'WARD 3'!G17</f>
        <v>0</v>
      </c>
      <c r="AW17" s="29">
        <f>'WARD 3'!K17-'WARD 3'!N17</f>
        <v>0</v>
      </c>
      <c r="AX17" s="29">
        <f>'WARD 3'!R17-'WARD 3'!U17</f>
        <v>0</v>
      </c>
      <c r="AY17" s="120">
        <f t="shared" si="11"/>
        <v>0</v>
      </c>
      <c r="BA17" s="29">
        <f>'WARD 4'!B17-'WARD 4'!F17</f>
        <v>0</v>
      </c>
      <c r="BB17" s="29">
        <f>'WARD 4'!I17-'WARD 4'!M17</f>
        <v>0</v>
      </c>
      <c r="BC17" s="29">
        <f>'WARD 4'!P17-'WARD 4'!T17</f>
        <v>0</v>
      </c>
      <c r="BD17" s="120">
        <f t="shared" si="12"/>
        <v>0</v>
      </c>
      <c r="BE17" s="27">
        <f>'WARD 4'!C17-'WARD 4'!F17</f>
        <v>0</v>
      </c>
      <c r="BF17" s="29">
        <f>'WARD 4'!J17-'WARD 4'!M17</f>
        <v>0</v>
      </c>
      <c r="BG17" s="29">
        <f>'WARD 4'!Q17-'WARD 4'!T17</f>
        <v>0</v>
      </c>
      <c r="BH17" s="120">
        <f t="shared" si="13"/>
        <v>0</v>
      </c>
      <c r="BI17" s="30">
        <f>'WARD 4'!D17-'WARD 4'!H17</f>
        <v>0</v>
      </c>
      <c r="BJ17" s="30">
        <f>'WARD 4'!M17-'WARD 4'!Q17</f>
        <v>0</v>
      </c>
      <c r="BK17" s="30">
        <f>'WARD 4'!V17-'WARD 4'!Z17</f>
        <v>0</v>
      </c>
      <c r="BL17" s="120">
        <f t="shared" si="14"/>
        <v>0</v>
      </c>
      <c r="BM17" s="29">
        <f>'WARD 4'!D17-'WARD 4'!G17</f>
        <v>0</v>
      </c>
      <c r="BN17" s="29">
        <f>'WARD 4'!K17-'WARD 4'!N17</f>
        <v>0</v>
      </c>
      <c r="BO17" s="29">
        <f>'WARD 4'!R17-'WARD 4'!U17</f>
        <v>0</v>
      </c>
      <c r="BP17" s="120">
        <f t="shared" si="15"/>
        <v>0</v>
      </c>
      <c r="BR17" s="29">
        <f>'WARD 5'!B17-'WARD 5'!F17</f>
        <v>0</v>
      </c>
      <c r="BS17" s="29">
        <f>'WARD 5'!I17-'WARD 5'!M17</f>
        <v>0</v>
      </c>
      <c r="BT17" s="29">
        <f>'WARD 5'!P17-'WARD 5'!T17</f>
        <v>0</v>
      </c>
      <c r="BU17" s="120">
        <f t="shared" si="16"/>
        <v>0</v>
      </c>
      <c r="BV17" s="29">
        <f>'WARD 5'!C17-'WARD 5'!F17</f>
        <v>0</v>
      </c>
      <c r="BW17" s="29">
        <f>'WARD 5'!J17-'WARD 5'!M17</f>
        <v>0</v>
      </c>
      <c r="BX17" s="29">
        <f>'WARD 5'!Q17-'WARD 5'!T17</f>
        <v>0</v>
      </c>
      <c r="BY17" s="120">
        <f t="shared" si="17"/>
        <v>0</v>
      </c>
      <c r="BZ17" s="30">
        <f>'WARD 5'!D17-'WARD 5'!H17</f>
        <v>0</v>
      </c>
      <c r="CA17" s="30">
        <f>'WARD 5'!M17-'WARD 5'!Q17</f>
        <v>0</v>
      </c>
      <c r="CB17" s="30">
        <f>'WARD 5'!V17-'WARD 5'!Z17</f>
        <v>0</v>
      </c>
      <c r="CC17" s="120">
        <f t="shared" si="18"/>
        <v>0</v>
      </c>
      <c r="CD17" s="29">
        <f>'WARD 5'!D17-'WARD 5'!G17</f>
        <v>0</v>
      </c>
      <c r="CE17" s="29">
        <f>'WARD 5'!K17-'WARD 5'!N17</f>
        <v>0</v>
      </c>
      <c r="CF17" s="58">
        <f>'WARD 5'!R17-'WARD 5'!U17</f>
        <v>0</v>
      </c>
      <c r="CG17" s="124">
        <f t="shared" si="19"/>
        <v>0</v>
      </c>
      <c r="CH17"/>
      <c r="CI17" s="52" t="s">
        <v>61</v>
      </c>
      <c r="CJ17" s="52">
        <f>J34+AA34+AR34+BI34+BZ34</f>
        <v>0</v>
      </c>
      <c r="CK17" s="53" t="e">
        <f>CJ17/CJ$15*100</f>
        <v>#DIV/0!</v>
      </c>
      <c r="CL17"/>
      <c r="CM17"/>
      <c r="CN17"/>
      <c r="CO17"/>
      <c r="CP17"/>
      <c r="CQ17" s="9"/>
      <c r="CR17" s="61"/>
    </row>
    <row r="18" spans="1:98" ht="15.75" x14ac:dyDescent="0.25">
      <c r="A18" s="31" t="str">
        <f>'INSTRUCTION &amp; INPUT'!C33</f>
        <v>Food 10</v>
      </c>
      <c r="B18" s="55">
        <f>'WARD 1'!B18-'WARD 1'!G18</f>
        <v>0</v>
      </c>
      <c r="C18" s="27">
        <f>'WARD 1'!K18-'WARD 1'!P18</f>
        <v>0</v>
      </c>
      <c r="D18" s="27">
        <f>'WARD 1'!T18-'WARD 1'!Y18</f>
        <v>0</v>
      </c>
      <c r="E18" s="120">
        <f t="shared" si="0"/>
        <v>0</v>
      </c>
      <c r="F18" s="27">
        <f>'WARD 1'!L18-'WARD 1'!G18</f>
        <v>0</v>
      </c>
      <c r="G18" s="27">
        <f>'WARD 1'!L18-'WARD 1'!P18</f>
        <v>0</v>
      </c>
      <c r="H18" s="27">
        <f>'WARD 1'!U18-'WARD 1'!Y18</f>
        <v>0</v>
      </c>
      <c r="I18" s="120">
        <f t="shared" si="1"/>
        <v>0</v>
      </c>
      <c r="J18" s="28">
        <f>'WARD 1'!D18-'WARD 1'!H18</f>
        <v>0</v>
      </c>
      <c r="K18" s="28">
        <f>'WARD 1'!M18-'WARD 1'!Q18</f>
        <v>0</v>
      </c>
      <c r="L18" s="28">
        <f>'WARD 1'!V18-'WARD 1'!Z18</f>
        <v>0</v>
      </c>
      <c r="M18" s="120">
        <f t="shared" si="2"/>
        <v>0</v>
      </c>
      <c r="N18" s="27">
        <f>'WARD 1'!E18-'WARD 1'!I18</f>
        <v>0</v>
      </c>
      <c r="O18" s="27">
        <f>'WARD 1'!N18-'WARD 1'!R18</f>
        <v>0</v>
      </c>
      <c r="P18" s="27">
        <f>'WARD 1'!W18-'WARD 1'!AA18</f>
        <v>0</v>
      </c>
      <c r="Q18" s="120">
        <f t="shared" si="3"/>
        <v>0</v>
      </c>
      <c r="S18" s="29">
        <f>'WARD 2'!B18-'WARD 2'!F18</f>
        <v>0</v>
      </c>
      <c r="T18" s="29">
        <f>'WARD 2'!I18-'WARD 2'!M18</f>
        <v>0</v>
      </c>
      <c r="U18" s="29">
        <f>'WARD 2'!P18-'WARD 2'!T18</f>
        <v>0</v>
      </c>
      <c r="V18" s="120">
        <f t="shared" si="4"/>
        <v>0</v>
      </c>
      <c r="W18" s="29">
        <f>'WARD 2'!C18-'WARD 2'!F18</f>
        <v>0</v>
      </c>
      <c r="X18" s="29">
        <f>'WARD 2'!J18-'WARD 2'!M18</f>
        <v>0</v>
      </c>
      <c r="Y18" s="29">
        <f>'WARD 2'!Q18-'WARD 2'!T18</f>
        <v>0</v>
      </c>
      <c r="Z18" s="120">
        <f t="shared" si="5"/>
        <v>0</v>
      </c>
      <c r="AA18" s="30">
        <f>'WARD 2'!D18-'WARD 2'!H18</f>
        <v>0</v>
      </c>
      <c r="AB18" s="30">
        <f>'WARD 2'!M18-'WARD 2'!Q18</f>
        <v>0</v>
      </c>
      <c r="AC18" s="30">
        <f>'WARD 2'!V18-'WARD 2'!Z18</f>
        <v>0</v>
      </c>
      <c r="AD18" s="120">
        <f t="shared" si="6"/>
        <v>0</v>
      </c>
      <c r="AE18" s="29">
        <f>'WARD 2'!D18-'WARD 2'!G18</f>
        <v>0</v>
      </c>
      <c r="AF18" s="29">
        <f>'WARD 2'!K18-'WARD 2'!N18</f>
        <v>0</v>
      </c>
      <c r="AG18" s="29">
        <f>'WARD 2'!R18-'WARD 2'!U18</f>
        <v>0</v>
      </c>
      <c r="AH18" s="120">
        <f t="shared" si="7"/>
        <v>0</v>
      </c>
      <c r="AJ18" s="29">
        <f>'WARD 3'!B18-'WARD 3'!F18</f>
        <v>0</v>
      </c>
      <c r="AK18" s="29">
        <f>'WARD 3'!I18-'WARD 3'!M18</f>
        <v>0</v>
      </c>
      <c r="AL18" s="29">
        <f>'WARD 3'!P18-'WARD 3'!T18</f>
        <v>0</v>
      </c>
      <c r="AM18" s="120">
        <f t="shared" si="8"/>
        <v>0</v>
      </c>
      <c r="AN18" s="29">
        <f>'WARD 3'!C18-'WARD 3'!F18</f>
        <v>0</v>
      </c>
      <c r="AO18" s="29">
        <f>'WARD 3'!J18-'WARD 3'!M18</f>
        <v>0</v>
      </c>
      <c r="AP18" s="29">
        <f>'WARD 3'!Q18-'WARD 3'!T18</f>
        <v>0</v>
      </c>
      <c r="AQ18" s="120">
        <f t="shared" si="9"/>
        <v>0</v>
      </c>
      <c r="AR18" s="28">
        <f>'WARD 3'!D18-'WARD 3'!H18</f>
        <v>0</v>
      </c>
      <c r="AS18" s="30">
        <f>'WARD 3'!M18-'WARD 3'!Q18</f>
        <v>0</v>
      </c>
      <c r="AT18" s="30">
        <f>'WARD 3'!V18-'WARD 3'!Z18</f>
        <v>0</v>
      </c>
      <c r="AU18" s="120">
        <f t="shared" si="10"/>
        <v>0</v>
      </c>
      <c r="AV18" s="29">
        <f>'WARD 3'!D18-'WARD 3'!G18</f>
        <v>0</v>
      </c>
      <c r="AW18" s="29">
        <f>'WARD 3'!K18-'WARD 3'!N18</f>
        <v>0</v>
      </c>
      <c r="AX18" s="29">
        <f>'WARD 3'!R18-'WARD 3'!U18</f>
        <v>0</v>
      </c>
      <c r="AY18" s="120">
        <f t="shared" si="11"/>
        <v>0</v>
      </c>
      <c r="BA18" s="29">
        <f>'WARD 4'!B18-'WARD 4'!F18</f>
        <v>0</v>
      </c>
      <c r="BB18" s="29">
        <f>'WARD 4'!I18-'WARD 4'!M18</f>
        <v>0</v>
      </c>
      <c r="BC18" s="29">
        <f>'WARD 4'!P18-'WARD 4'!T18</f>
        <v>0</v>
      </c>
      <c r="BD18" s="120">
        <f t="shared" si="12"/>
        <v>0</v>
      </c>
      <c r="BE18" s="27">
        <f>'WARD 4'!C18-'WARD 4'!F18</f>
        <v>0</v>
      </c>
      <c r="BF18" s="29">
        <f>'WARD 4'!J18-'WARD 4'!M18</f>
        <v>0</v>
      </c>
      <c r="BG18" s="29">
        <f>'WARD 4'!Q18-'WARD 4'!T18</f>
        <v>0</v>
      </c>
      <c r="BH18" s="120">
        <f t="shared" si="13"/>
        <v>0</v>
      </c>
      <c r="BI18" s="30">
        <f>'WARD 4'!D18-'WARD 4'!H18</f>
        <v>0</v>
      </c>
      <c r="BJ18" s="30">
        <f>'WARD 4'!M18-'WARD 4'!Q18</f>
        <v>0</v>
      </c>
      <c r="BK18" s="30">
        <f>'WARD 4'!V18-'WARD 4'!Z18</f>
        <v>0</v>
      </c>
      <c r="BL18" s="120">
        <f t="shared" si="14"/>
        <v>0</v>
      </c>
      <c r="BM18" s="29">
        <f>'WARD 4'!D18-'WARD 4'!G18</f>
        <v>0</v>
      </c>
      <c r="BN18" s="29">
        <f>'WARD 4'!K18-'WARD 4'!N18</f>
        <v>0</v>
      </c>
      <c r="BO18" s="29">
        <f>'WARD 4'!R18-'WARD 4'!U18</f>
        <v>0</v>
      </c>
      <c r="BP18" s="120">
        <f t="shared" si="15"/>
        <v>0</v>
      </c>
      <c r="BR18" s="29">
        <f>'WARD 5'!B18-'WARD 5'!F18</f>
        <v>0</v>
      </c>
      <c r="BS18" s="29">
        <f>'WARD 5'!I18-'WARD 5'!M18</f>
        <v>0</v>
      </c>
      <c r="BT18" s="29">
        <f>'WARD 5'!P18-'WARD 5'!T18</f>
        <v>0</v>
      </c>
      <c r="BU18" s="120">
        <f t="shared" si="16"/>
        <v>0</v>
      </c>
      <c r="BV18" s="29">
        <f>'WARD 5'!C18-'WARD 5'!F18</f>
        <v>0</v>
      </c>
      <c r="BW18" s="29">
        <f>'WARD 5'!J18-'WARD 5'!M18</f>
        <v>0</v>
      </c>
      <c r="BX18" s="29">
        <f>'WARD 5'!Q18-'WARD 5'!T18</f>
        <v>0</v>
      </c>
      <c r="BY18" s="120">
        <f t="shared" si="17"/>
        <v>0</v>
      </c>
      <c r="BZ18" s="30">
        <f>'WARD 5'!D18-'WARD 5'!H18</f>
        <v>0</v>
      </c>
      <c r="CA18" s="30">
        <f>'WARD 5'!M18-'WARD 5'!Q18</f>
        <v>0</v>
      </c>
      <c r="CB18" s="30">
        <f>'WARD 5'!V18-'WARD 5'!Z18</f>
        <v>0</v>
      </c>
      <c r="CC18" s="120">
        <f t="shared" si="18"/>
        <v>0</v>
      </c>
      <c r="CD18" s="29">
        <f>'WARD 5'!D18-'WARD 5'!G18</f>
        <v>0</v>
      </c>
      <c r="CE18" s="29">
        <f>'WARD 5'!K18-'WARD 5'!N18</f>
        <v>0</v>
      </c>
      <c r="CF18" s="29">
        <f>'WARD 5'!R18-'WARD 5'!U18</f>
        <v>0</v>
      </c>
      <c r="CG18" s="121">
        <f t="shared" si="19"/>
        <v>0</v>
      </c>
      <c r="CH18"/>
      <c r="CI18" s="52" t="s">
        <v>62</v>
      </c>
      <c r="CJ18" s="52">
        <f>N34+AE34+AV34+BM34+CD34</f>
        <v>0</v>
      </c>
      <c r="CK18" s="53" t="e">
        <f>CJ18/CJ$15*100</f>
        <v>#DIV/0!</v>
      </c>
      <c r="CL18"/>
      <c r="CM18"/>
      <c r="CN18"/>
      <c r="CO18"/>
      <c r="CP18"/>
      <c r="CQ18" s="9"/>
      <c r="CR18" s="61"/>
    </row>
    <row r="19" spans="1:98" ht="15.75" x14ac:dyDescent="0.25">
      <c r="A19" s="31" t="str">
        <f>'INSTRUCTION &amp; INPUT'!C34</f>
        <v>Food 11</v>
      </c>
      <c r="B19" s="27">
        <f>'WARD 1'!B19-'WARD 1'!G19</f>
        <v>0</v>
      </c>
      <c r="C19" s="27">
        <f>'WARD 1'!K19-'WARD 1'!P19</f>
        <v>0</v>
      </c>
      <c r="D19" s="27">
        <f>'WARD 1'!T19-'WARD 1'!Y19</f>
        <v>0</v>
      </c>
      <c r="E19" s="120">
        <f t="shared" si="0"/>
        <v>0</v>
      </c>
      <c r="F19" s="27">
        <f>'WARD 1'!L19-'WARD 1'!G19</f>
        <v>0</v>
      </c>
      <c r="G19" s="27">
        <f>'WARD 1'!L19-'WARD 1'!P19</f>
        <v>0</v>
      </c>
      <c r="H19" s="27">
        <f>'WARD 1'!U19-'WARD 1'!Y19</f>
        <v>0</v>
      </c>
      <c r="I19" s="120">
        <f t="shared" si="1"/>
        <v>0</v>
      </c>
      <c r="J19" s="28">
        <f>'WARD 1'!D19-'WARD 1'!H19</f>
        <v>0</v>
      </c>
      <c r="K19" s="28">
        <f>'WARD 1'!M19-'WARD 1'!Q19</f>
        <v>0</v>
      </c>
      <c r="L19" s="28">
        <f>'WARD 1'!V19-'WARD 1'!Z19</f>
        <v>0</v>
      </c>
      <c r="M19" s="120">
        <f t="shared" si="2"/>
        <v>0</v>
      </c>
      <c r="N19" s="27">
        <f>'WARD 1'!E19-'WARD 1'!I19</f>
        <v>0</v>
      </c>
      <c r="O19" s="27">
        <f>'WARD 1'!N19-'WARD 1'!R19</f>
        <v>0</v>
      </c>
      <c r="P19" s="27">
        <f>'WARD 1'!W19-'WARD 1'!AA19</f>
        <v>0</v>
      </c>
      <c r="Q19" s="120">
        <f t="shared" si="3"/>
        <v>0</v>
      </c>
      <c r="S19" s="29">
        <f>'WARD 2'!B19-'WARD 2'!F19</f>
        <v>0</v>
      </c>
      <c r="T19" s="29">
        <f>'WARD 2'!I19-'WARD 2'!M19</f>
        <v>0</v>
      </c>
      <c r="U19" s="29">
        <f>'WARD 2'!P19-'WARD 2'!T19</f>
        <v>0</v>
      </c>
      <c r="V19" s="120">
        <f t="shared" si="4"/>
        <v>0</v>
      </c>
      <c r="W19" s="29">
        <f>'WARD 2'!C19-'WARD 2'!F19</f>
        <v>0</v>
      </c>
      <c r="X19" s="29">
        <f>'WARD 2'!J19-'WARD 2'!M19</f>
        <v>0</v>
      </c>
      <c r="Y19" s="29">
        <f>'WARD 2'!Q19-'WARD 2'!T19</f>
        <v>0</v>
      </c>
      <c r="Z19" s="120">
        <f t="shared" si="5"/>
        <v>0</v>
      </c>
      <c r="AA19" s="30">
        <f>'WARD 2'!D19-'WARD 2'!H19</f>
        <v>0</v>
      </c>
      <c r="AB19" s="30">
        <f>'WARD 2'!M19-'WARD 2'!Q19</f>
        <v>0</v>
      </c>
      <c r="AC19" s="30">
        <f>'WARD 2'!V19-'WARD 2'!Z19</f>
        <v>0</v>
      </c>
      <c r="AD19" s="120">
        <f t="shared" si="6"/>
        <v>0</v>
      </c>
      <c r="AE19" s="29">
        <f>'WARD 2'!D19-'WARD 2'!G19</f>
        <v>0</v>
      </c>
      <c r="AF19" s="29">
        <f>'WARD 2'!K19-'WARD 2'!N19</f>
        <v>0</v>
      </c>
      <c r="AG19" s="29">
        <f>'WARD 2'!R19-'WARD 2'!U19</f>
        <v>0</v>
      </c>
      <c r="AH19" s="120">
        <f t="shared" si="7"/>
        <v>0</v>
      </c>
      <c r="AJ19" s="29">
        <f>'WARD 3'!B19-'WARD 3'!F19</f>
        <v>0</v>
      </c>
      <c r="AK19" s="29">
        <f>'WARD 3'!I19-'WARD 3'!M19</f>
        <v>0</v>
      </c>
      <c r="AL19" s="29">
        <f>'WARD 3'!P19-'WARD 3'!T19</f>
        <v>0</v>
      </c>
      <c r="AM19" s="120">
        <f t="shared" si="8"/>
        <v>0</v>
      </c>
      <c r="AN19" s="29">
        <f>'WARD 3'!C19-'WARD 3'!F19</f>
        <v>0</v>
      </c>
      <c r="AO19" s="29">
        <f>'WARD 3'!J19-'WARD 3'!M19</f>
        <v>0</v>
      </c>
      <c r="AP19" s="29">
        <f>'WARD 3'!Q19-'WARD 3'!T19</f>
        <v>0</v>
      </c>
      <c r="AQ19" s="120">
        <f t="shared" si="9"/>
        <v>0</v>
      </c>
      <c r="AR19" s="28">
        <f>'WARD 3'!D19-'WARD 3'!H19</f>
        <v>0</v>
      </c>
      <c r="AS19" s="30">
        <f>'WARD 3'!M19-'WARD 3'!Q19</f>
        <v>0</v>
      </c>
      <c r="AT19" s="30">
        <f>'WARD 3'!V19-'WARD 3'!Z19</f>
        <v>0</v>
      </c>
      <c r="AU19" s="120">
        <f t="shared" si="10"/>
        <v>0</v>
      </c>
      <c r="AV19" s="29">
        <f>'WARD 3'!D19-'WARD 3'!G19</f>
        <v>0</v>
      </c>
      <c r="AW19" s="29">
        <f>'WARD 3'!K19-'WARD 3'!N19</f>
        <v>0</v>
      </c>
      <c r="AX19" s="29">
        <f>'WARD 3'!R19-'WARD 3'!U19</f>
        <v>0</v>
      </c>
      <c r="AY19" s="120">
        <f t="shared" si="11"/>
        <v>0</v>
      </c>
      <c r="BA19" s="29">
        <f>'WARD 4'!B19-'WARD 4'!F19</f>
        <v>0</v>
      </c>
      <c r="BB19" s="29">
        <f>'WARD 4'!I19-'WARD 4'!M19</f>
        <v>0</v>
      </c>
      <c r="BC19" s="29">
        <f>'WARD 4'!P19-'WARD 4'!T19</f>
        <v>0</v>
      </c>
      <c r="BD19" s="120">
        <f t="shared" si="12"/>
        <v>0</v>
      </c>
      <c r="BE19" s="27">
        <f>'WARD 4'!C19-'WARD 4'!F19</f>
        <v>0</v>
      </c>
      <c r="BF19" s="29">
        <f>'WARD 4'!J19-'WARD 4'!M19</f>
        <v>0</v>
      </c>
      <c r="BG19" s="29">
        <f>'WARD 4'!Q19-'WARD 4'!T19</f>
        <v>0</v>
      </c>
      <c r="BH19" s="120">
        <f t="shared" si="13"/>
        <v>0</v>
      </c>
      <c r="BI19" s="30">
        <f>'WARD 4'!D19-'WARD 4'!H19</f>
        <v>0</v>
      </c>
      <c r="BJ19" s="30">
        <f>'WARD 4'!M19-'WARD 4'!Q19</f>
        <v>0</v>
      </c>
      <c r="BK19" s="30">
        <f>'WARD 4'!V19-'WARD 4'!Z19</f>
        <v>0</v>
      </c>
      <c r="BL19" s="120">
        <f t="shared" si="14"/>
        <v>0</v>
      </c>
      <c r="BM19" s="29">
        <f>'WARD 4'!D19-'WARD 4'!G19</f>
        <v>0</v>
      </c>
      <c r="BN19" s="29">
        <f>'WARD 4'!K19-'WARD 4'!N19</f>
        <v>0</v>
      </c>
      <c r="BO19" s="29">
        <f>'WARD 4'!R19-'WARD 4'!U19</f>
        <v>0</v>
      </c>
      <c r="BP19" s="120">
        <f t="shared" si="15"/>
        <v>0</v>
      </c>
      <c r="BR19" s="29">
        <f>'WARD 5'!B19-'WARD 5'!F19</f>
        <v>0</v>
      </c>
      <c r="BS19" s="29">
        <f>'WARD 5'!I19-'WARD 5'!M19</f>
        <v>0</v>
      </c>
      <c r="BT19" s="29">
        <f>'WARD 5'!P19-'WARD 5'!T19</f>
        <v>0</v>
      </c>
      <c r="BU19" s="120">
        <f t="shared" si="16"/>
        <v>0</v>
      </c>
      <c r="BV19" s="29">
        <f>'WARD 5'!C19-'WARD 5'!F19</f>
        <v>0</v>
      </c>
      <c r="BW19" s="29">
        <f>'WARD 5'!J19-'WARD 5'!M19</f>
        <v>0</v>
      </c>
      <c r="BX19" s="29">
        <f>'WARD 5'!Q19-'WARD 5'!T19</f>
        <v>0</v>
      </c>
      <c r="BY19" s="120">
        <f t="shared" si="17"/>
        <v>0</v>
      </c>
      <c r="BZ19" s="30">
        <f>'WARD 5'!D19-'WARD 5'!H19</f>
        <v>0</v>
      </c>
      <c r="CA19" s="30">
        <f>'WARD 5'!M19-'WARD 5'!Q19</f>
        <v>0</v>
      </c>
      <c r="CB19" s="30">
        <f>'WARD 5'!V19-'WARD 5'!Z19</f>
        <v>0</v>
      </c>
      <c r="CC19" s="120">
        <f t="shared" si="18"/>
        <v>0</v>
      </c>
      <c r="CD19" s="29">
        <f>'WARD 5'!D19-'WARD 5'!G19</f>
        <v>0</v>
      </c>
      <c r="CE19" s="29">
        <f>'WARD 5'!K19-'WARD 5'!N19</f>
        <v>0</v>
      </c>
      <c r="CF19" s="29">
        <f>'WARD 5'!R19-'WARD 5'!U19</f>
        <v>0</v>
      </c>
      <c r="CG19" s="120">
        <f t="shared" si="19"/>
        <v>0</v>
      </c>
      <c r="CH19"/>
      <c r="CI19"/>
      <c r="CJ19"/>
      <c r="CK19"/>
      <c r="CL19"/>
      <c r="CM19"/>
      <c r="CN19"/>
      <c r="CO19"/>
      <c r="CP19"/>
      <c r="CQ19" s="9"/>
      <c r="CR19" s="61"/>
    </row>
    <row r="20" spans="1:98" ht="15.75" x14ac:dyDescent="0.25">
      <c r="A20" s="31" t="str">
        <f>'INSTRUCTION &amp; INPUT'!C35</f>
        <v>Food 12</v>
      </c>
      <c r="B20" s="27">
        <f>'WARD 1'!B20-'WARD 1'!G20</f>
        <v>0</v>
      </c>
      <c r="C20" s="27">
        <f>'WARD 1'!K20-'WARD 1'!P20</f>
        <v>0</v>
      </c>
      <c r="D20" s="27">
        <f>'WARD 1'!T20-'WARD 1'!Y20</f>
        <v>0</v>
      </c>
      <c r="E20" s="120">
        <f t="shared" si="0"/>
        <v>0</v>
      </c>
      <c r="F20" s="27">
        <f>'WARD 1'!L20-'WARD 1'!G20</f>
        <v>0</v>
      </c>
      <c r="G20" s="27">
        <f>'WARD 1'!L20-'WARD 1'!P20</f>
        <v>0</v>
      </c>
      <c r="H20" s="27">
        <f>'WARD 1'!U20-'WARD 1'!Y20</f>
        <v>0</v>
      </c>
      <c r="I20" s="120">
        <f t="shared" si="1"/>
        <v>0</v>
      </c>
      <c r="J20" s="28">
        <f>'WARD 1'!D20-'WARD 1'!H20</f>
        <v>0</v>
      </c>
      <c r="K20" s="28">
        <f>'WARD 1'!M20-'WARD 1'!Q20</f>
        <v>0</v>
      </c>
      <c r="L20" s="28">
        <f>'WARD 1'!V20-'WARD 1'!Z20</f>
        <v>0</v>
      </c>
      <c r="M20" s="120">
        <f t="shared" si="2"/>
        <v>0</v>
      </c>
      <c r="N20" s="27">
        <f>'WARD 1'!E20-'WARD 1'!I20</f>
        <v>0</v>
      </c>
      <c r="O20" s="27">
        <f>'WARD 1'!N20-'WARD 1'!R20</f>
        <v>0</v>
      </c>
      <c r="P20" s="27">
        <f>'WARD 1'!W20-'WARD 1'!AA20</f>
        <v>0</v>
      </c>
      <c r="Q20" s="120">
        <f t="shared" si="3"/>
        <v>0</v>
      </c>
      <c r="S20" s="29">
        <f>'WARD 2'!B20-'WARD 2'!F20</f>
        <v>0</v>
      </c>
      <c r="T20" s="29">
        <f>'WARD 2'!I20-'WARD 2'!M20</f>
        <v>0</v>
      </c>
      <c r="U20" s="29">
        <f>'WARD 2'!P20-'WARD 2'!T20</f>
        <v>0</v>
      </c>
      <c r="V20" s="120">
        <f t="shared" si="4"/>
        <v>0</v>
      </c>
      <c r="W20" s="29">
        <f>'WARD 2'!C20-'WARD 2'!F20</f>
        <v>0</v>
      </c>
      <c r="X20" s="29">
        <f>'WARD 2'!J20-'WARD 2'!M20</f>
        <v>0</v>
      </c>
      <c r="Y20" s="29">
        <f>'WARD 2'!Q20-'WARD 2'!T20</f>
        <v>0</v>
      </c>
      <c r="Z20" s="120">
        <f t="shared" si="5"/>
        <v>0</v>
      </c>
      <c r="AA20" s="30">
        <f>'WARD 2'!D20-'WARD 2'!H20</f>
        <v>0</v>
      </c>
      <c r="AB20" s="30">
        <f>'WARD 2'!M20-'WARD 2'!Q20</f>
        <v>0</v>
      </c>
      <c r="AC20" s="30">
        <f>'WARD 2'!V20-'WARD 2'!Z20</f>
        <v>0</v>
      </c>
      <c r="AD20" s="120">
        <f t="shared" si="6"/>
        <v>0</v>
      </c>
      <c r="AE20" s="29">
        <f>'WARD 2'!D20-'WARD 2'!G20</f>
        <v>0</v>
      </c>
      <c r="AF20" s="29">
        <f>'WARD 2'!K20-'WARD 2'!N20</f>
        <v>0</v>
      </c>
      <c r="AG20" s="29">
        <f>'WARD 2'!R20-'WARD 2'!U20</f>
        <v>0</v>
      </c>
      <c r="AH20" s="120">
        <f t="shared" si="7"/>
        <v>0</v>
      </c>
      <c r="AJ20" s="29">
        <f>'WARD 3'!B20-'WARD 3'!F20</f>
        <v>0</v>
      </c>
      <c r="AK20" s="29">
        <f>'WARD 3'!I20-'WARD 3'!M20</f>
        <v>0</v>
      </c>
      <c r="AL20" s="29">
        <f>'WARD 3'!P20-'WARD 3'!T20</f>
        <v>0</v>
      </c>
      <c r="AM20" s="120">
        <f t="shared" si="8"/>
        <v>0</v>
      </c>
      <c r="AN20" s="29">
        <f>'WARD 3'!C20-'WARD 3'!F20</f>
        <v>0</v>
      </c>
      <c r="AO20" s="29">
        <f>'WARD 3'!J20-'WARD 3'!M20</f>
        <v>0</v>
      </c>
      <c r="AP20" s="29">
        <f>'WARD 3'!Q20-'WARD 3'!T20</f>
        <v>0</v>
      </c>
      <c r="AQ20" s="120">
        <f t="shared" si="9"/>
        <v>0</v>
      </c>
      <c r="AR20" s="28">
        <f>'WARD 3'!D20-'WARD 3'!H20</f>
        <v>0</v>
      </c>
      <c r="AS20" s="30">
        <f>'WARD 3'!M20-'WARD 3'!Q20</f>
        <v>0</v>
      </c>
      <c r="AT20" s="30">
        <f>'WARD 3'!V20-'WARD 3'!Z20</f>
        <v>0</v>
      </c>
      <c r="AU20" s="120">
        <f t="shared" si="10"/>
        <v>0</v>
      </c>
      <c r="AV20" s="29">
        <f>'WARD 3'!D20-'WARD 3'!G20</f>
        <v>0</v>
      </c>
      <c r="AW20" s="29">
        <f>'WARD 3'!K20-'WARD 3'!N20</f>
        <v>0</v>
      </c>
      <c r="AX20" s="29">
        <f>'WARD 3'!R20-'WARD 3'!U20</f>
        <v>0</v>
      </c>
      <c r="AY20" s="120">
        <f t="shared" si="11"/>
        <v>0</v>
      </c>
      <c r="BA20" s="29">
        <f>'WARD 4'!B20-'WARD 4'!F20</f>
        <v>0</v>
      </c>
      <c r="BB20" s="29">
        <f>'WARD 4'!I20-'WARD 4'!M20</f>
        <v>0</v>
      </c>
      <c r="BC20" s="29">
        <f>'WARD 4'!P20-'WARD 4'!T20</f>
        <v>0</v>
      </c>
      <c r="BD20" s="120">
        <f t="shared" si="12"/>
        <v>0</v>
      </c>
      <c r="BE20" s="27">
        <f>'WARD 4'!C20-'WARD 4'!F20</f>
        <v>0</v>
      </c>
      <c r="BF20" s="29">
        <f>'WARD 4'!J20-'WARD 4'!M20</f>
        <v>0</v>
      </c>
      <c r="BG20" s="29">
        <f>'WARD 4'!Q20-'WARD 4'!T20</f>
        <v>0</v>
      </c>
      <c r="BH20" s="120">
        <f t="shared" si="13"/>
        <v>0</v>
      </c>
      <c r="BI20" s="30">
        <f>'WARD 4'!D20-'WARD 4'!H20</f>
        <v>0</v>
      </c>
      <c r="BJ20" s="30">
        <f>'WARD 4'!M20-'WARD 4'!Q20</f>
        <v>0</v>
      </c>
      <c r="BK20" s="30">
        <f>'WARD 4'!V20-'WARD 4'!Z20</f>
        <v>0</v>
      </c>
      <c r="BL20" s="120">
        <f t="shared" si="14"/>
        <v>0</v>
      </c>
      <c r="BM20" s="29">
        <f>'WARD 4'!D20-'WARD 4'!G20</f>
        <v>0</v>
      </c>
      <c r="BN20" s="29">
        <f>'WARD 4'!K20-'WARD 4'!N20</f>
        <v>0</v>
      </c>
      <c r="BO20" s="29">
        <f>'WARD 4'!R20-'WARD 4'!U20</f>
        <v>0</v>
      </c>
      <c r="BP20" s="120">
        <f t="shared" si="15"/>
        <v>0</v>
      </c>
      <c r="BR20" s="29">
        <f>'WARD 5'!B20-'WARD 5'!F20</f>
        <v>0</v>
      </c>
      <c r="BS20" s="29">
        <f>'WARD 5'!I20-'WARD 5'!M20</f>
        <v>0</v>
      </c>
      <c r="BT20" s="29">
        <f>'WARD 5'!P20-'WARD 5'!T20</f>
        <v>0</v>
      </c>
      <c r="BU20" s="120">
        <f t="shared" si="16"/>
        <v>0</v>
      </c>
      <c r="BV20" s="29">
        <f>'WARD 5'!C20-'WARD 5'!F20</f>
        <v>0</v>
      </c>
      <c r="BW20" s="29">
        <f>'WARD 5'!J20-'WARD 5'!M20</f>
        <v>0</v>
      </c>
      <c r="BX20" s="29">
        <f>'WARD 5'!Q20-'WARD 5'!T20</f>
        <v>0</v>
      </c>
      <c r="BY20" s="120">
        <f t="shared" si="17"/>
        <v>0</v>
      </c>
      <c r="BZ20" s="30">
        <f>'WARD 5'!D20-'WARD 5'!H20</f>
        <v>0</v>
      </c>
      <c r="CA20" s="30">
        <f>'WARD 5'!M20-'WARD 5'!Q20</f>
        <v>0</v>
      </c>
      <c r="CB20" s="30">
        <f>'WARD 5'!V20-'WARD 5'!Z20</f>
        <v>0</v>
      </c>
      <c r="CC20" s="120">
        <f t="shared" si="18"/>
        <v>0</v>
      </c>
      <c r="CD20" s="29">
        <f>'WARD 5'!D20-'WARD 5'!G20</f>
        <v>0</v>
      </c>
      <c r="CE20" s="29">
        <f>'WARD 5'!K20-'WARD 5'!N20</f>
        <v>0</v>
      </c>
      <c r="CF20" s="29">
        <f>'WARD 5'!R20-'WARD 5'!U20</f>
        <v>0</v>
      </c>
      <c r="CG20" s="120">
        <f t="shared" si="19"/>
        <v>0</v>
      </c>
      <c r="CH20"/>
      <c r="CI20" s="350" t="s">
        <v>66</v>
      </c>
      <c r="CJ20" s="351"/>
      <c r="CK20" s="352"/>
      <c r="CL20"/>
      <c r="CM20"/>
      <c r="CN20"/>
      <c r="CO20"/>
      <c r="CP20"/>
      <c r="CQ20" s="9"/>
      <c r="CR20" s="61"/>
    </row>
    <row r="21" spans="1:98" ht="15.75" x14ac:dyDescent="0.25">
      <c r="A21" s="31" t="str">
        <f>'INSTRUCTION &amp; INPUT'!C36</f>
        <v>Food 13</v>
      </c>
      <c r="B21" s="55">
        <f>'WARD 1'!B21-'WARD 1'!G21</f>
        <v>0</v>
      </c>
      <c r="C21" s="27">
        <f>'WARD 1'!K21-'WARD 1'!P21</f>
        <v>0</v>
      </c>
      <c r="D21" s="27">
        <f>'WARD 1'!T21-'WARD 1'!Y21</f>
        <v>0</v>
      </c>
      <c r="E21" s="120">
        <f t="shared" si="0"/>
        <v>0</v>
      </c>
      <c r="F21" s="27">
        <f>'WARD 1'!L21-'WARD 1'!G21</f>
        <v>0</v>
      </c>
      <c r="G21" s="27">
        <f>'WARD 1'!L21-'WARD 1'!P21</f>
        <v>0</v>
      </c>
      <c r="H21" s="27">
        <f>'WARD 1'!U21-'WARD 1'!Y21</f>
        <v>0</v>
      </c>
      <c r="I21" s="120">
        <f t="shared" si="1"/>
        <v>0</v>
      </c>
      <c r="J21" s="28">
        <f>'WARD 1'!D21-'WARD 1'!H21</f>
        <v>0</v>
      </c>
      <c r="K21" s="28">
        <f>'WARD 1'!M21-'WARD 1'!Q21</f>
        <v>0</v>
      </c>
      <c r="L21" s="28">
        <f>'WARD 1'!V21-'WARD 1'!Z21</f>
        <v>0</v>
      </c>
      <c r="M21" s="120">
        <f t="shared" si="2"/>
        <v>0</v>
      </c>
      <c r="N21" s="27">
        <f>'WARD 1'!E21-'WARD 1'!I21</f>
        <v>0</v>
      </c>
      <c r="O21" s="27">
        <f>'WARD 1'!N21-'WARD 1'!R21</f>
        <v>0</v>
      </c>
      <c r="P21" s="27">
        <f>'WARD 1'!W21-'WARD 1'!AA21</f>
        <v>0</v>
      </c>
      <c r="Q21" s="120">
        <f t="shared" si="3"/>
        <v>0</v>
      </c>
      <c r="S21" s="29">
        <f>'WARD 2'!B21-'WARD 2'!F21</f>
        <v>0</v>
      </c>
      <c r="T21" s="29">
        <f>'WARD 2'!I21-'WARD 2'!M21</f>
        <v>0</v>
      </c>
      <c r="U21" s="29">
        <f>'WARD 2'!P21-'WARD 2'!T21</f>
        <v>0</v>
      </c>
      <c r="V21" s="120">
        <f t="shared" si="4"/>
        <v>0</v>
      </c>
      <c r="W21" s="29">
        <f>'WARD 2'!C21-'WARD 2'!F21</f>
        <v>0</v>
      </c>
      <c r="X21" s="29">
        <f>'WARD 2'!J21-'WARD 2'!M21</f>
        <v>0</v>
      </c>
      <c r="Y21" s="29">
        <f>'WARD 2'!Q21-'WARD 2'!T21</f>
        <v>0</v>
      </c>
      <c r="Z21" s="120">
        <f t="shared" si="5"/>
        <v>0</v>
      </c>
      <c r="AA21" s="30">
        <f>'WARD 2'!D21-'WARD 2'!H21</f>
        <v>0</v>
      </c>
      <c r="AB21" s="30">
        <f>'WARD 2'!M21-'WARD 2'!Q21</f>
        <v>0</v>
      </c>
      <c r="AC21" s="30">
        <f>'WARD 2'!V21-'WARD 2'!Z21</f>
        <v>0</v>
      </c>
      <c r="AD21" s="120">
        <f t="shared" si="6"/>
        <v>0</v>
      </c>
      <c r="AE21" s="29">
        <f>'WARD 2'!D21-'WARD 2'!G21</f>
        <v>0</v>
      </c>
      <c r="AF21" s="29">
        <f>'WARD 2'!K21-'WARD 2'!N21</f>
        <v>0</v>
      </c>
      <c r="AG21" s="29">
        <f>'WARD 2'!R21-'WARD 2'!U21</f>
        <v>0</v>
      </c>
      <c r="AH21" s="120">
        <f t="shared" si="7"/>
        <v>0</v>
      </c>
      <c r="AJ21" s="29">
        <f>'WARD 3'!B21-'WARD 3'!F21</f>
        <v>0</v>
      </c>
      <c r="AK21" s="29">
        <f>'WARD 3'!I21-'WARD 3'!M21</f>
        <v>0</v>
      </c>
      <c r="AL21" s="29">
        <f>'WARD 3'!P21-'WARD 3'!T21</f>
        <v>0</v>
      </c>
      <c r="AM21" s="120">
        <f t="shared" si="8"/>
        <v>0</v>
      </c>
      <c r="AN21" s="29">
        <f>'WARD 3'!C21-'WARD 3'!F21</f>
        <v>0</v>
      </c>
      <c r="AO21" s="29">
        <f>'WARD 3'!J21-'WARD 3'!M21</f>
        <v>0</v>
      </c>
      <c r="AP21" s="29">
        <f>'WARD 3'!Q21-'WARD 3'!T21</f>
        <v>0</v>
      </c>
      <c r="AQ21" s="120">
        <f t="shared" si="9"/>
        <v>0</v>
      </c>
      <c r="AR21" s="28">
        <f>'WARD 3'!D21-'WARD 3'!H21</f>
        <v>0</v>
      </c>
      <c r="AS21" s="30">
        <f>'WARD 3'!M21-'WARD 3'!Q21</f>
        <v>0</v>
      </c>
      <c r="AT21" s="30">
        <f>'WARD 3'!V21-'WARD 3'!Z21</f>
        <v>0</v>
      </c>
      <c r="AU21" s="120">
        <f t="shared" si="10"/>
        <v>0</v>
      </c>
      <c r="AV21" s="29">
        <f>'WARD 3'!D21-'WARD 3'!G21</f>
        <v>0</v>
      </c>
      <c r="AW21" s="29">
        <f>'WARD 3'!K21-'WARD 3'!N21</f>
        <v>0</v>
      </c>
      <c r="AX21" s="29">
        <f>'WARD 3'!R21-'WARD 3'!U21</f>
        <v>0</v>
      </c>
      <c r="AY21" s="120">
        <f t="shared" si="11"/>
        <v>0</v>
      </c>
      <c r="BA21" s="29">
        <f>'WARD 4'!B21-'WARD 4'!F21</f>
        <v>0</v>
      </c>
      <c r="BB21" s="29">
        <f>'WARD 4'!I21-'WARD 4'!M21</f>
        <v>0</v>
      </c>
      <c r="BC21" s="29">
        <f>'WARD 4'!P21-'WARD 4'!T21</f>
        <v>0</v>
      </c>
      <c r="BD21" s="120">
        <f t="shared" si="12"/>
        <v>0</v>
      </c>
      <c r="BE21" s="27">
        <f>'WARD 4'!C21-'WARD 4'!F21</f>
        <v>0</v>
      </c>
      <c r="BF21" s="29">
        <f>'WARD 4'!J21-'WARD 4'!M21</f>
        <v>0</v>
      </c>
      <c r="BG21" s="29">
        <f>'WARD 4'!Q21-'WARD 4'!T21</f>
        <v>0</v>
      </c>
      <c r="BH21" s="120">
        <f t="shared" si="13"/>
        <v>0</v>
      </c>
      <c r="BI21" s="30">
        <f>'WARD 4'!D21-'WARD 4'!H21</f>
        <v>0</v>
      </c>
      <c r="BJ21" s="30">
        <f>'WARD 4'!M21-'WARD 4'!Q21</f>
        <v>0</v>
      </c>
      <c r="BK21" s="30">
        <f>'WARD 4'!V21-'WARD 4'!Z21</f>
        <v>0</v>
      </c>
      <c r="BL21" s="120">
        <f t="shared" si="14"/>
        <v>0</v>
      </c>
      <c r="BM21" s="29">
        <f>'WARD 4'!D21-'WARD 4'!G21</f>
        <v>0</v>
      </c>
      <c r="BN21" s="29">
        <f>'WARD 4'!K21-'WARD 4'!N21</f>
        <v>0</v>
      </c>
      <c r="BO21" s="29">
        <f>'WARD 4'!R21-'WARD 4'!U21</f>
        <v>0</v>
      </c>
      <c r="BP21" s="120">
        <f t="shared" si="15"/>
        <v>0</v>
      </c>
      <c r="BR21" s="29">
        <f>'WARD 5'!B21-'WARD 5'!F21</f>
        <v>0</v>
      </c>
      <c r="BS21" s="29">
        <f>'WARD 5'!I21-'WARD 5'!M21</f>
        <v>0</v>
      </c>
      <c r="BT21" s="29">
        <f>'WARD 5'!P21-'WARD 5'!T21</f>
        <v>0</v>
      </c>
      <c r="BU21" s="120">
        <f t="shared" si="16"/>
        <v>0</v>
      </c>
      <c r="BV21" s="29">
        <f>'WARD 5'!C21-'WARD 5'!F21</f>
        <v>0</v>
      </c>
      <c r="BW21" s="29">
        <f>'WARD 5'!J21-'WARD 5'!M21</f>
        <v>0</v>
      </c>
      <c r="BX21" s="29">
        <f>'WARD 5'!Q21-'WARD 5'!T21</f>
        <v>0</v>
      </c>
      <c r="BY21" s="120">
        <f t="shared" si="17"/>
        <v>0</v>
      </c>
      <c r="BZ21" s="30">
        <f>'WARD 5'!D21-'WARD 5'!H21</f>
        <v>0</v>
      </c>
      <c r="CA21" s="30">
        <f>'WARD 5'!M21-'WARD 5'!Q21</f>
        <v>0</v>
      </c>
      <c r="CB21" s="30">
        <f>'WARD 5'!V21-'WARD 5'!Z21</f>
        <v>0</v>
      </c>
      <c r="CC21" s="120">
        <f t="shared" si="18"/>
        <v>0</v>
      </c>
      <c r="CD21" s="29">
        <f>'WARD 5'!D21-'WARD 5'!G21</f>
        <v>0</v>
      </c>
      <c r="CE21" s="29">
        <f>'WARD 5'!K21-'WARD 5'!N21</f>
        <v>0</v>
      </c>
      <c r="CF21" s="29">
        <f>'WARD 5'!R21-'WARD 5'!U21</f>
        <v>0</v>
      </c>
      <c r="CG21" s="120">
        <f t="shared" si="19"/>
        <v>0</v>
      </c>
      <c r="CH21"/>
      <c r="CI21" s="52"/>
      <c r="CJ21" s="52"/>
      <c r="CK21" s="52" t="s">
        <v>63</v>
      </c>
      <c r="CL21"/>
      <c r="CM21"/>
      <c r="CN21"/>
      <c r="CO21"/>
      <c r="CP21"/>
      <c r="CQ21" s="9"/>
      <c r="CR21" s="61"/>
    </row>
    <row r="22" spans="1:98" ht="15.75" x14ac:dyDescent="0.25">
      <c r="A22" s="31" t="str">
        <f>'INSTRUCTION &amp; INPUT'!E24</f>
        <v>Food 14</v>
      </c>
      <c r="B22" s="27">
        <f>'WARD 1'!B22-'WARD 1'!G22</f>
        <v>0</v>
      </c>
      <c r="C22" s="27">
        <f>'WARD 1'!K22-'WARD 1'!P22</f>
        <v>0</v>
      </c>
      <c r="D22" s="27">
        <f>'WARD 1'!T22-'WARD 1'!Y22</f>
        <v>0</v>
      </c>
      <c r="E22" s="120">
        <f t="shared" si="0"/>
        <v>0</v>
      </c>
      <c r="F22" s="27">
        <f>'WARD 1'!L22-'WARD 1'!G22</f>
        <v>0</v>
      </c>
      <c r="G22" s="27">
        <f>'WARD 1'!L22-'WARD 1'!P22</f>
        <v>0</v>
      </c>
      <c r="H22" s="27">
        <f>'WARD 1'!U22-'WARD 1'!Y22</f>
        <v>0</v>
      </c>
      <c r="I22" s="120">
        <f t="shared" si="1"/>
        <v>0</v>
      </c>
      <c r="J22" s="28">
        <f>'WARD 1'!D22-'WARD 1'!H22</f>
        <v>0</v>
      </c>
      <c r="K22" s="28">
        <f>'WARD 1'!M22-'WARD 1'!Q22</f>
        <v>0</v>
      </c>
      <c r="L22" s="28">
        <f>'WARD 1'!V22-'WARD 1'!Z22</f>
        <v>0</v>
      </c>
      <c r="M22" s="120">
        <f t="shared" si="2"/>
        <v>0</v>
      </c>
      <c r="N22" s="27">
        <f>'WARD 1'!E22-'WARD 1'!I22</f>
        <v>0</v>
      </c>
      <c r="O22" s="27">
        <f>'WARD 1'!N22-'WARD 1'!R22</f>
        <v>0</v>
      </c>
      <c r="P22" s="27">
        <f>'WARD 1'!W22-'WARD 1'!AA22</f>
        <v>0</v>
      </c>
      <c r="Q22" s="120">
        <f t="shared" si="3"/>
        <v>0</v>
      </c>
      <c r="S22" s="29">
        <f>'WARD 2'!B22-'WARD 2'!F22</f>
        <v>0</v>
      </c>
      <c r="T22" s="29">
        <f>'WARD 2'!I22-'WARD 2'!M22</f>
        <v>0</v>
      </c>
      <c r="U22" s="29">
        <f>'WARD 2'!P22-'WARD 2'!T22</f>
        <v>0</v>
      </c>
      <c r="V22" s="120">
        <f t="shared" si="4"/>
        <v>0</v>
      </c>
      <c r="W22" s="29">
        <f>'WARD 2'!C22-'WARD 2'!F22</f>
        <v>0</v>
      </c>
      <c r="X22" s="29">
        <f>'WARD 2'!J22-'WARD 2'!M22</f>
        <v>0</v>
      </c>
      <c r="Y22" s="29">
        <f>'WARD 2'!Q22-'WARD 2'!T22</f>
        <v>0</v>
      </c>
      <c r="Z22" s="120">
        <f t="shared" si="5"/>
        <v>0</v>
      </c>
      <c r="AA22" s="30">
        <f>'WARD 2'!D22-'WARD 2'!H22</f>
        <v>0</v>
      </c>
      <c r="AB22" s="30">
        <f>'WARD 2'!M22-'WARD 2'!Q22</f>
        <v>0</v>
      </c>
      <c r="AC22" s="30">
        <f>'WARD 2'!V22-'WARD 2'!Z22</f>
        <v>0</v>
      </c>
      <c r="AD22" s="120">
        <f t="shared" si="6"/>
        <v>0</v>
      </c>
      <c r="AE22" s="29">
        <f>'WARD 2'!D22-'WARD 2'!G22</f>
        <v>0</v>
      </c>
      <c r="AF22" s="29">
        <f>'WARD 2'!K22-'WARD 2'!N22</f>
        <v>0</v>
      </c>
      <c r="AG22" s="29">
        <f>'WARD 2'!R22-'WARD 2'!U22</f>
        <v>0</v>
      </c>
      <c r="AH22" s="120">
        <f t="shared" si="7"/>
        <v>0</v>
      </c>
      <c r="AJ22" s="29">
        <f>'WARD 3'!B22-'WARD 3'!F22</f>
        <v>0</v>
      </c>
      <c r="AK22" s="29">
        <f>'WARD 3'!I22-'WARD 3'!M22</f>
        <v>0</v>
      </c>
      <c r="AL22" s="29">
        <f>'WARD 3'!P22-'WARD 3'!T22</f>
        <v>0</v>
      </c>
      <c r="AM22" s="120">
        <f t="shared" si="8"/>
        <v>0</v>
      </c>
      <c r="AN22" s="29">
        <f>'WARD 3'!C22-'WARD 3'!F22</f>
        <v>0</v>
      </c>
      <c r="AO22" s="29">
        <f>'WARD 3'!J22-'WARD 3'!M22</f>
        <v>0</v>
      </c>
      <c r="AP22" s="29">
        <f>'WARD 3'!Q22-'WARD 3'!T22</f>
        <v>0</v>
      </c>
      <c r="AQ22" s="120">
        <f t="shared" si="9"/>
        <v>0</v>
      </c>
      <c r="AR22" s="28">
        <f>'WARD 3'!D22-'WARD 3'!H22</f>
        <v>0</v>
      </c>
      <c r="AS22" s="30">
        <f>'WARD 3'!M22-'WARD 3'!Q22</f>
        <v>0</v>
      </c>
      <c r="AT22" s="30">
        <f>'WARD 3'!V22-'WARD 3'!Z22</f>
        <v>0</v>
      </c>
      <c r="AU22" s="120">
        <f t="shared" si="10"/>
        <v>0</v>
      </c>
      <c r="AV22" s="29">
        <f>'WARD 3'!D22-'WARD 3'!G22</f>
        <v>0</v>
      </c>
      <c r="AW22" s="29">
        <f>'WARD 3'!K22-'WARD 3'!N22</f>
        <v>0</v>
      </c>
      <c r="AX22" s="29">
        <f>'WARD 3'!R22-'WARD 3'!U22</f>
        <v>0</v>
      </c>
      <c r="AY22" s="120">
        <f t="shared" si="11"/>
        <v>0</v>
      </c>
      <c r="BA22" s="29">
        <f>'WARD 4'!B22-'WARD 4'!F22</f>
        <v>0</v>
      </c>
      <c r="BB22" s="29">
        <f>'WARD 4'!I22-'WARD 4'!M22</f>
        <v>0</v>
      </c>
      <c r="BC22" s="29">
        <f>'WARD 4'!P22-'WARD 4'!T22</f>
        <v>0</v>
      </c>
      <c r="BD22" s="120">
        <f t="shared" si="12"/>
        <v>0</v>
      </c>
      <c r="BE22" s="27">
        <f>'WARD 4'!C22-'WARD 4'!F22</f>
        <v>0</v>
      </c>
      <c r="BF22" s="29">
        <f>'WARD 4'!J22-'WARD 4'!M22</f>
        <v>0</v>
      </c>
      <c r="BG22" s="29">
        <f>'WARD 4'!Q22-'WARD 4'!T22</f>
        <v>0</v>
      </c>
      <c r="BH22" s="120">
        <f t="shared" si="13"/>
        <v>0</v>
      </c>
      <c r="BI22" s="30">
        <f>'WARD 4'!D22-'WARD 4'!H22</f>
        <v>0</v>
      </c>
      <c r="BJ22" s="30">
        <f>'WARD 4'!M22-'WARD 4'!Q22</f>
        <v>0</v>
      </c>
      <c r="BK22" s="30">
        <f>'WARD 4'!V22-'WARD 4'!Z22</f>
        <v>0</v>
      </c>
      <c r="BL22" s="120">
        <f t="shared" si="14"/>
        <v>0</v>
      </c>
      <c r="BM22" s="29">
        <f>'WARD 4'!D22-'WARD 4'!G22</f>
        <v>0</v>
      </c>
      <c r="BN22" s="29">
        <f>'WARD 4'!K22-'WARD 4'!N22</f>
        <v>0</v>
      </c>
      <c r="BO22" s="29">
        <f>'WARD 4'!R22-'WARD 4'!U22</f>
        <v>0</v>
      </c>
      <c r="BP22" s="120">
        <f t="shared" si="15"/>
        <v>0</v>
      </c>
      <c r="BR22" s="29">
        <f>'WARD 5'!B22-'WARD 5'!F22</f>
        <v>0</v>
      </c>
      <c r="BS22" s="29">
        <f>'WARD 5'!I22-'WARD 5'!M22</f>
        <v>0</v>
      </c>
      <c r="BT22" s="29">
        <f>'WARD 5'!P22-'WARD 5'!T22</f>
        <v>0</v>
      </c>
      <c r="BU22" s="120">
        <f t="shared" si="16"/>
        <v>0</v>
      </c>
      <c r="BV22" s="29">
        <f>'WARD 5'!C22-'WARD 5'!F22</f>
        <v>0</v>
      </c>
      <c r="BW22" s="29">
        <f>'WARD 5'!J22-'WARD 5'!M22</f>
        <v>0</v>
      </c>
      <c r="BX22" s="29">
        <f>'WARD 5'!Q22-'WARD 5'!T22</f>
        <v>0</v>
      </c>
      <c r="BY22" s="120">
        <f t="shared" si="17"/>
        <v>0</v>
      </c>
      <c r="BZ22" s="30">
        <f>'WARD 5'!D22-'WARD 5'!H22</f>
        <v>0</v>
      </c>
      <c r="CA22" s="30">
        <f>'WARD 5'!M22-'WARD 5'!Q22</f>
        <v>0</v>
      </c>
      <c r="CB22" s="30">
        <f>'WARD 5'!V22-'WARD 5'!Z22</f>
        <v>0</v>
      </c>
      <c r="CC22" s="120">
        <f t="shared" si="18"/>
        <v>0</v>
      </c>
      <c r="CD22" s="29">
        <f>'WARD 5'!D22-'WARD 5'!G22</f>
        <v>0</v>
      </c>
      <c r="CE22" s="29">
        <f>'WARD 5'!K22-'WARD 5'!N22</f>
        <v>0</v>
      </c>
      <c r="CF22" s="29">
        <f>'WARD 5'!R22-'WARD 5'!U22</f>
        <v>0</v>
      </c>
      <c r="CG22" s="120">
        <f t="shared" si="19"/>
        <v>0</v>
      </c>
      <c r="CH22"/>
      <c r="CI22" s="56" t="s">
        <v>59</v>
      </c>
      <c r="CJ22" s="52">
        <f>C34+T34+AK34+BB34+BS34</f>
        <v>0</v>
      </c>
      <c r="CK22" s="51"/>
      <c r="CL22"/>
      <c r="CM22"/>
      <c r="CN22"/>
      <c r="CO22"/>
      <c r="CP22"/>
      <c r="CQ22" s="9"/>
      <c r="CR22" s="61"/>
    </row>
    <row r="23" spans="1:98" ht="15.75" x14ac:dyDescent="0.25">
      <c r="A23" s="31" t="str">
        <f>'INSTRUCTION &amp; INPUT'!E25</f>
        <v>Food 15</v>
      </c>
      <c r="B23" s="27">
        <f>'WARD 1'!B23-'WARD 1'!G23</f>
        <v>0</v>
      </c>
      <c r="C23" s="27">
        <f>'WARD 1'!K23-'WARD 1'!P23</f>
        <v>0</v>
      </c>
      <c r="D23" s="27">
        <f>'WARD 1'!T23-'WARD 1'!Y23</f>
        <v>0</v>
      </c>
      <c r="E23" s="120">
        <f t="shared" si="0"/>
        <v>0</v>
      </c>
      <c r="F23" s="27">
        <f>'WARD 1'!L23-'WARD 1'!G23</f>
        <v>0</v>
      </c>
      <c r="G23" s="27">
        <f>'WARD 1'!L23-'WARD 1'!P23</f>
        <v>0</v>
      </c>
      <c r="H23" s="27">
        <f>'WARD 1'!U23-'WARD 1'!Y23</f>
        <v>0</v>
      </c>
      <c r="I23" s="120">
        <f t="shared" si="1"/>
        <v>0</v>
      </c>
      <c r="J23" s="28">
        <f>'WARD 1'!D23-'WARD 1'!H23</f>
        <v>0</v>
      </c>
      <c r="K23" s="28">
        <f>'WARD 1'!M23-'WARD 1'!Q23</f>
        <v>0</v>
      </c>
      <c r="L23" s="28">
        <f>'WARD 1'!V23-'WARD 1'!Z23</f>
        <v>0</v>
      </c>
      <c r="M23" s="120">
        <f t="shared" si="2"/>
        <v>0</v>
      </c>
      <c r="N23" s="27">
        <f>'WARD 1'!E23-'WARD 1'!I23</f>
        <v>0</v>
      </c>
      <c r="O23" s="27">
        <f>'WARD 1'!N23-'WARD 1'!R23</f>
        <v>0</v>
      </c>
      <c r="P23" s="27">
        <f>'WARD 1'!W23-'WARD 1'!AA23</f>
        <v>0</v>
      </c>
      <c r="Q23" s="120">
        <f t="shared" si="3"/>
        <v>0</v>
      </c>
      <c r="S23" s="29">
        <f>'WARD 2'!B23-'WARD 2'!F23</f>
        <v>0</v>
      </c>
      <c r="T23" s="29">
        <f>'WARD 2'!I23-'WARD 2'!M23</f>
        <v>0</v>
      </c>
      <c r="U23" s="29">
        <f>'WARD 2'!P23-'WARD 2'!T23</f>
        <v>0</v>
      </c>
      <c r="V23" s="120">
        <f t="shared" si="4"/>
        <v>0</v>
      </c>
      <c r="W23" s="29">
        <f>'WARD 2'!C23-'WARD 2'!F23</f>
        <v>0</v>
      </c>
      <c r="X23" s="29">
        <f>'WARD 2'!J23-'WARD 2'!M23</f>
        <v>0</v>
      </c>
      <c r="Y23" s="29">
        <f>'WARD 2'!Q23-'WARD 2'!T23</f>
        <v>0</v>
      </c>
      <c r="Z23" s="120">
        <f t="shared" si="5"/>
        <v>0</v>
      </c>
      <c r="AA23" s="30">
        <f>'WARD 2'!D23-'WARD 2'!H23</f>
        <v>0</v>
      </c>
      <c r="AB23" s="30">
        <f>'WARD 2'!M23-'WARD 2'!Q23</f>
        <v>0</v>
      </c>
      <c r="AC23" s="30">
        <f>'WARD 2'!V23-'WARD 2'!Z23</f>
        <v>0</v>
      </c>
      <c r="AD23" s="120">
        <f t="shared" si="6"/>
        <v>0</v>
      </c>
      <c r="AE23" s="29">
        <f>'WARD 2'!D23-'WARD 2'!G23</f>
        <v>0</v>
      </c>
      <c r="AF23" s="29">
        <f>'WARD 2'!K23-'WARD 2'!N23</f>
        <v>0</v>
      </c>
      <c r="AG23" s="29">
        <f>'WARD 2'!R23-'WARD 2'!U23</f>
        <v>0</v>
      </c>
      <c r="AH23" s="120">
        <f t="shared" si="7"/>
        <v>0</v>
      </c>
      <c r="AJ23" s="29">
        <f>'WARD 3'!B23-'WARD 3'!F23</f>
        <v>0</v>
      </c>
      <c r="AK23" s="29">
        <f>'WARD 3'!I23-'WARD 3'!M23</f>
        <v>0</v>
      </c>
      <c r="AL23" s="29">
        <f>'WARD 3'!P23-'WARD 3'!T23</f>
        <v>0</v>
      </c>
      <c r="AM23" s="120">
        <f t="shared" si="8"/>
        <v>0</v>
      </c>
      <c r="AN23" s="29">
        <f>'WARD 3'!C23-'WARD 3'!F23</f>
        <v>0</v>
      </c>
      <c r="AO23" s="29">
        <f>'WARD 3'!J23-'WARD 3'!M23</f>
        <v>0</v>
      </c>
      <c r="AP23" s="29">
        <f>'WARD 3'!Q23-'WARD 3'!T23</f>
        <v>0</v>
      </c>
      <c r="AQ23" s="120">
        <f t="shared" si="9"/>
        <v>0</v>
      </c>
      <c r="AR23" s="28">
        <f>'WARD 3'!D23-'WARD 3'!H23</f>
        <v>0</v>
      </c>
      <c r="AS23" s="30">
        <f>'WARD 3'!M23-'WARD 3'!Q23</f>
        <v>0</v>
      </c>
      <c r="AT23" s="30">
        <f>'WARD 3'!V23-'WARD 3'!Z23</f>
        <v>0</v>
      </c>
      <c r="AU23" s="120">
        <f t="shared" si="10"/>
        <v>0</v>
      </c>
      <c r="AV23" s="29">
        <f>'WARD 3'!D23-'WARD 3'!G23</f>
        <v>0</v>
      </c>
      <c r="AW23" s="29">
        <f>'WARD 3'!K23-'WARD 3'!N23</f>
        <v>0</v>
      </c>
      <c r="AX23" s="29">
        <f>'WARD 3'!R23-'WARD 3'!U23</f>
        <v>0</v>
      </c>
      <c r="AY23" s="120">
        <f t="shared" si="11"/>
        <v>0</v>
      </c>
      <c r="BA23" s="29">
        <f>'WARD 4'!B23-'WARD 4'!F23</f>
        <v>0</v>
      </c>
      <c r="BB23" s="29">
        <f>'WARD 4'!I23-'WARD 4'!M23</f>
        <v>0</v>
      </c>
      <c r="BC23" s="29">
        <f>'WARD 4'!P23-'WARD 4'!T23</f>
        <v>0</v>
      </c>
      <c r="BD23" s="120">
        <f t="shared" si="12"/>
        <v>0</v>
      </c>
      <c r="BE23" s="27">
        <f>'WARD 4'!C23-'WARD 4'!F23</f>
        <v>0</v>
      </c>
      <c r="BF23" s="29">
        <f>'WARD 4'!J23-'WARD 4'!M23</f>
        <v>0</v>
      </c>
      <c r="BG23" s="29">
        <f>'WARD 4'!Q23-'WARD 4'!T23</f>
        <v>0</v>
      </c>
      <c r="BH23" s="120">
        <f t="shared" si="13"/>
        <v>0</v>
      </c>
      <c r="BI23" s="30">
        <f>'WARD 4'!D23-'WARD 4'!H23</f>
        <v>0</v>
      </c>
      <c r="BJ23" s="30">
        <f>'WARD 4'!M23-'WARD 4'!Q23</f>
        <v>0</v>
      </c>
      <c r="BK23" s="30">
        <f>'WARD 4'!V23-'WARD 4'!Z23</f>
        <v>0</v>
      </c>
      <c r="BL23" s="120">
        <f t="shared" si="14"/>
        <v>0</v>
      </c>
      <c r="BM23" s="29">
        <f>'WARD 4'!D23-'WARD 4'!G23</f>
        <v>0</v>
      </c>
      <c r="BN23" s="29">
        <f>'WARD 4'!K23-'WARD 4'!N23</f>
        <v>0</v>
      </c>
      <c r="BO23" s="29">
        <f>'WARD 4'!R23-'WARD 4'!U23</f>
        <v>0</v>
      </c>
      <c r="BP23" s="120">
        <f t="shared" si="15"/>
        <v>0</v>
      </c>
      <c r="BR23" s="29">
        <f>'WARD 5'!B23-'WARD 5'!F23</f>
        <v>0</v>
      </c>
      <c r="BS23" s="29">
        <f>'WARD 5'!I23-'WARD 5'!M23</f>
        <v>0</v>
      </c>
      <c r="BT23" s="29">
        <f>'WARD 5'!P23-'WARD 5'!T23</f>
        <v>0</v>
      </c>
      <c r="BU23" s="120">
        <f t="shared" si="16"/>
        <v>0</v>
      </c>
      <c r="BV23" s="29">
        <f>'WARD 5'!C23-'WARD 5'!F23</f>
        <v>0</v>
      </c>
      <c r="BW23" s="29">
        <f>'WARD 5'!J23-'WARD 5'!M23</f>
        <v>0</v>
      </c>
      <c r="BX23" s="29">
        <f>'WARD 5'!Q23-'WARD 5'!T23</f>
        <v>0</v>
      </c>
      <c r="BY23" s="120">
        <f t="shared" si="17"/>
        <v>0</v>
      </c>
      <c r="BZ23" s="30">
        <f>'WARD 5'!D23-'WARD 5'!H23</f>
        <v>0</v>
      </c>
      <c r="CA23" s="30">
        <f>'WARD 5'!M23-'WARD 5'!Q23</f>
        <v>0</v>
      </c>
      <c r="CB23" s="30">
        <f>'WARD 5'!V23-'WARD 5'!Z23</f>
        <v>0</v>
      </c>
      <c r="CC23" s="120">
        <f t="shared" si="18"/>
        <v>0</v>
      </c>
      <c r="CD23" s="29">
        <f>'WARD 5'!D23-'WARD 5'!G23</f>
        <v>0</v>
      </c>
      <c r="CE23" s="29">
        <f>'WARD 5'!K23-'WARD 5'!N23</f>
        <v>0</v>
      </c>
      <c r="CF23" s="29">
        <f>'WARD 5'!R23-'WARD 5'!U23</f>
        <v>0</v>
      </c>
      <c r="CG23" s="120">
        <f t="shared" si="19"/>
        <v>0</v>
      </c>
      <c r="CH23"/>
      <c r="CI23" s="52" t="s">
        <v>60</v>
      </c>
      <c r="CJ23" s="52">
        <f>G34+X34+AO34+BF34+BW34</f>
        <v>0</v>
      </c>
      <c r="CK23" s="50" t="e">
        <f>CJ23/CJ$22*100</f>
        <v>#DIV/0!</v>
      </c>
      <c r="CL23"/>
      <c r="CM23"/>
      <c r="CN23"/>
      <c r="CO23"/>
      <c r="CP23"/>
      <c r="CQ23" s="9"/>
      <c r="CR23" s="61"/>
    </row>
    <row r="24" spans="1:98" ht="15.75" x14ac:dyDescent="0.25">
      <c r="A24" s="31" t="str">
        <f>'INSTRUCTION &amp; INPUT'!E26</f>
        <v>Food 16</v>
      </c>
      <c r="B24" s="55">
        <f>'WARD 1'!B24-'WARD 1'!G24</f>
        <v>0</v>
      </c>
      <c r="C24" s="27">
        <f>'WARD 1'!K24-'WARD 1'!P24</f>
        <v>0</v>
      </c>
      <c r="D24" s="27">
        <f>'WARD 1'!T24-'WARD 1'!Y24</f>
        <v>0</v>
      </c>
      <c r="E24" s="120">
        <f t="shared" si="0"/>
        <v>0</v>
      </c>
      <c r="F24" s="27">
        <f>'WARD 1'!U24-'WARD 1'!G24</f>
        <v>0</v>
      </c>
      <c r="G24" s="27">
        <f>'WARD 1'!L24-'WARD 1'!P24</f>
        <v>0</v>
      </c>
      <c r="H24" s="27">
        <f>'WARD 1'!U24-'WARD 1'!Y24</f>
        <v>0</v>
      </c>
      <c r="I24" s="120">
        <f t="shared" si="1"/>
        <v>0</v>
      </c>
      <c r="J24" s="28">
        <f>'WARD 1'!D24-'WARD 1'!H24</f>
        <v>0</v>
      </c>
      <c r="K24" s="28">
        <f>'WARD 1'!M24-'WARD 1'!Q24</f>
        <v>0</v>
      </c>
      <c r="L24" s="28">
        <f>'WARD 1'!V24-'WARD 1'!Z24</f>
        <v>0</v>
      </c>
      <c r="M24" s="120">
        <f t="shared" si="2"/>
        <v>0</v>
      </c>
      <c r="N24" s="27">
        <f>'WARD 1'!E24-'WARD 1'!I24</f>
        <v>0</v>
      </c>
      <c r="O24" s="27">
        <f>'WARD 1'!N24-'WARD 1'!R24</f>
        <v>0</v>
      </c>
      <c r="P24" s="27">
        <f>'WARD 1'!W24-'WARD 1'!AA24</f>
        <v>0</v>
      </c>
      <c r="Q24" s="120">
        <f t="shared" si="3"/>
        <v>0</v>
      </c>
      <c r="S24" s="29">
        <f>'WARD 2'!B24-'WARD 2'!F24</f>
        <v>0</v>
      </c>
      <c r="T24" s="29">
        <f>'WARD 2'!I24-'WARD 2'!M24</f>
        <v>0</v>
      </c>
      <c r="U24" s="29">
        <f>'WARD 2'!P24-'WARD 2'!T24</f>
        <v>0</v>
      </c>
      <c r="V24" s="120">
        <f t="shared" si="4"/>
        <v>0</v>
      </c>
      <c r="W24" s="29">
        <f>'WARD 2'!C24-'WARD 2'!F24</f>
        <v>0</v>
      </c>
      <c r="X24" s="29">
        <f>'WARD 2'!J24-'WARD 2'!M24</f>
        <v>0</v>
      </c>
      <c r="Y24" s="29">
        <f>'WARD 2'!Q24-'WARD 2'!T24</f>
        <v>0</v>
      </c>
      <c r="Z24" s="120">
        <f t="shared" si="5"/>
        <v>0</v>
      </c>
      <c r="AA24" s="30">
        <f>'WARD 2'!D24-'WARD 2'!H24</f>
        <v>0</v>
      </c>
      <c r="AB24" s="30">
        <f>'WARD 2'!M24-'WARD 2'!Q24</f>
        <v>0</v>
      </c>
      <c r="AC24" s="30">
        <f>'WARD 2'!V24-'WARD 2'!Z24</f>
        <v>0</v>
      </c>
      <c r="AD24" s="120">
        <f t="shared" si="6"/>
        <v>0</v>
      </c>
      <c r="AE24" s="29">
        <f>'WARD 2'!D24-'WARD 2'!G24</f>
        <v>0</v>
      </c>
      <c r="AF24" s="29">
        <f>'WARD 2'!K24-'WARD 2'!N24</f>
        <v>0</v>
      </c>
      <c r="AG24" s="29">
        <f>'WARD 2'!R24-'WARD 2'!U24</f>
        <v>0</v>
      </c>
      <c r="AH24" s="120">
        <f t="shared" si="7"/>
        <v>0</v>
      </c>
      <c r="AJ24" s="29">
        <f>'WARD 3'!B24-'WARD 3'!F24</f>
        <v>0</v>
      </c>
      <c r="AK24" s="29">
        <f>'WARD 3'!I24-'WARD 3'!M24</f>
        <v>0</v>
      </c>
      <c r="AL24" s="29">
        <f>'WARD 3'!P24-'WARD 3'!T24</f>
        <v>0</v>
      </c>
      <c r="AM24" s="120">
        <f t="shared" si="8"/>
        <v>0</v>
      </c>
      <c r="AN24" s="29">
        <f>'WARD 3'!C24-'WARD 3'!F24</f>
        <v>0</v>
      </c>
      <c r="AO24" s="29">
        <f>'WARD 3'!J24-'WARD 3'!M24</f>
        <v>0</v>
      </c>
      <c r="AP24" s="29">
        <f>'WARD 3'!Q24-'WARD 3'!T24</f>
        <v>0</v>
      </c>
      <c r="AQ24" s="120">
        <f t="shared" si="9"/>
        <v>0</v>
      </c>
      <c r="AR24" s="28">
        <f>'WARD 3'!D24-'WARD 3'!H24</f>
        <v>0</v>
      </c>
      <c r="AS24" s="30">
        <f>'WARD 3'!M24-'WARD 3'!Q24</f>
        <v>0</v>
      </c>
      <c r="AT24" s="30">
        <f>'WARD 3'!V24-'WARD 3'!Z24</f>
        <v>0</v>
      </c>
      <c r="AU24" s="120">
        <f t="shared" si="10"/>
        <v>0</v>
      </c>
      <c r="AV24" s="29">
        <f>'WARD 3'!D24-'WARD 3'!G24</f>
        <v>0</v>
      </c>
      <c r="AW24" s="29">
        <f>'WARD 3'!K24-'WARD 3'!N24</f>
        <v>0</v>
      </c>
      <c r="AX24" s="29">
        <f>'WARD 3'!R24-'WARD 3'!U24</f>
        <v>0</v>
      </c>
      <c r="AY24" s="120">
        <f t="shared" si="11"/>
        <v>0</v>
      </c>
      <c r="BA24" s="29">
        <f>'WARD 4'!B24-'WARD 4'!F24</f>
        <v>0</v>
      </c>
      <c r="BB24" s="29">
        <f>'WARD 4'!I24-'WARD 4'!M24</f>
        <v>0</v>
      </c>
      <c r="BC24" s="29">
        <f>'WARD 4'!P24-'WARD 4'!T24</f>
        <v>0</v>
      </c>
      <c r="BD24" s="120">
        <f t="shared" si="12"/>
        <v>0</v>
      </c>
      <c r="BE24" s="27">
        <f>'WARD 4'!C24-'WARD 4'!F24</f>
        <v>0</v>
      </c>
      <c r="BF24" s="29">
        <f>'WARD 4'!J24-'WARD 4'!M24</f>
        <v>0</v>
      </c>
      <c r="BG24" s="29">
        <f>'WARD 4'!Q24-'WARD 4'!T24</f>
        <v>0</v>
      </c>
      <c r="BH24" s="120">
        <f t="shared" si="13"/>
        <v>0</v>
      </c>
      <c r="BI24" s="30">
        <f>'WARD 4'!D24-'WARD 4'!H24</f>
        <v>0</v>
      </c>
      <c r="BJ24" s="30">
        <f>'WARD 4'!M24-'WARD 4'!Q24</f>
        <v>0</v>
      </c>
      <c r="BK24" s="30">
        <f>'WARD 4'!V24-'WARD 4'!Z24</f>
        <v>0</v>
      </c>
      <c r="BL24" s="120">
        <f t="shared" si="14"/>
        <v>0</v>
      </c>
      <c r="BM24" s="29">
        <f>'WARD 4'!D24-'WARD 4'!G24</f>
        <v>0</v>
      </c>
      <c r="BN24" s="29">
        <f>'WARD 4'!K24-'WARD 4'!N24</f>
        <v>0</v>
      </c>
      <c r="BO24" s="29">
        <f>'WARD 4'!R24-'WARD 4'!U24</f>
        <v>0</v>
      </c>
      <c r="BP24" s="120">
        <f t="shared" si="15"/>
        <v>0</v>
      </c>
      <c r="BR24" s="29">
        <f>'WARD 5'!B24-'WARD 5'!F24</f>
        <v>0</v>
      </c>
      <c r="BS24" s="29">
        <f>'WARD 5'!I24-'WARD 5'!M24</f>
        <v>0</v>
      </c>
      <c r="BT24" s="29">
        <f>'WARD 5'!P24-'WARD 5'!T24</f>
        <v>0</v>
      </c>
      <c r="BU24" s="120">
        <f t="shared" si="16"/>
        <v>0</v>
      </c>
      <c r="BV24" s="29">
        <f>'WARD 5'!C24-'WARD 5'!F24</f>
        <v>0</v>
      </c>
      <c r="BW24" s="29">
        <f>'WARD 5'!J24-'WARD 5'!M24</f>
        <v>0</v>
      </c>
      <c r="BX24" s="29">
        <f>'WARD 5'!Q24-'WARD 5'!T24</f>
        <v>0</v>
      </c>
      <c r="BY24" s="120">
        <f t="shared" si="17"/>
        <v>0</v>
      </c>
      <c r="BZ24" s="30">
        <f>'WARD 5'!D24-'WARD 5'!H24</f>
        <v>0</v>
      </c>
      <c r="CA24" s="30">
        <f>'WARD 5'!M24-'WARD 5'!Q24</f>
        <v>0</v>
      </c>
      <c r="CB24" s="30">
        <f>'WARD 5'!V24-'WARD 5'!Z24</f>
        <v>0</v>
      </c>
      <c r="CC24" s="120">
        <f t="shared" si="18"/>
        <v>0</v>
      </c>
      <c r="CD24" s="29">
        <f>'WARD 5'!D24-'WARD 5'!G24</f>
        <v>0</v>
      </c>
      <c r="CE24" s="29">
        <f>'WARD 5'!K24-'WARD 5'!N24</f>
        <v>0</v>
      </c>
      <c r="CF24" s="29">
        <f>'WARD 5'!R24-'WARD 5'!U24</f>
        <v>0</v>
      </c>
      <c r="CG24" s="120">
        <f t="shared" si="19"/>
        <v>0</v>
      </c>
      <c r="CH24"/>
      <c r="CI24" s="52" t="s">
        <v>61</v>
      </c>
      <c r="CJ24">
        <f>K34+AB34+AS34+BJ34+CA34</f>
        <v>0</v>
      </c>
      <c r="CK24" s="46" t="e">
        <f>CJ24/CJ$22*100</f>
        <v>#DIV/0!</v>
      </c>
      <c r="CL24"/>
      <c r="CM24"/>
      <c r="CN24"/>
      <c r="CO24"/>
      <c r="CP24"/>
      <c r="CQ24" s="9"/>
      <c r="CR24" s="61"/>
    </row>
    <row r="25" spans="1:98" ht="15.75" x14ac:dyDescent="0.25">
      <c r="A25" s="31" t="str">
        <f>'INSTRUCTION &amp; INPUT'!E27</f>
        <v>Food 17</v>
      </c>
      <c r="B25" s="27">
        <f>'WARD 1'!B25-'WARD 1'!G25</f>
        <v>0</v>
      </c>
      <c r="C25" s="27">
        <f>'WARD 1'!K25-'WARD 1'!P25</f>
        <v>0</v>
      </c>
      <c r="D25" s="27">
        <f>'WARD 1'!T25-'WARD 1'!Y25</f>
        <v>0</v>
      </c>
      <c r="E25" s="120">
        <f t="shared" si="0"/>
        <v>0</v>
      </c>
      <c r="F25" s="27">
        <f>'WARD 1'!U25-'WARD 1'!G25</f>
        <v>0</v>
      </c>
      <c r="G25" s="27">
        <f>'WARD 1'!L25-'WARD 1'!P25</f>
        <v>0</v>
      </c>
      <c r="H25" s="27">
        <f>'WARD 1'!U25-'WARD 1'!Y25</f>
        <v>0</v>
      </c>
      <c r="I25" s="120">
        <f t="shared" si="1"/>
        <v>0</v>
      </c>
      <c r="J25" s="28">
        <f>'WARD 1'!D25-'WARD 1'!H25</f>
        <v>0</v>
      </c>
      <c r="K25" s="28">
        <f>'WARD 1'!M25-'WARD 1'!Q25</f>
        <v>0</v>
      </c>
      <c r="L25" s="28">
        <f>'WARD 1'!V25-'WARD 1'!Z25</f>
        <v>0</v>
      </c>
      <c r="M25" s="120">
        <f t="shared" si="2"/>
        <v>0</v>
      </c>
      <c r="N25" s="27">
        <f>'WARD 1'!E25-'WARD 1'!I25</f>
        <v>0</v>
      </c>
      <c r="O25" s="27">
        <f>'WARD 1'!N25-'WARD 1'!R25</f>
        <v>0</v>
      </c>
      <c r="P25" s="27">
        <f>'WARD 1'!W25-'WARD 1'!AA25</f>
        <v>0</v>
      </c>
      <c r="Q25" s="120">
        <f t="shared" si="3"/>
        <v>0</v>
      </c>
      <c r="S25" s="29">
        <f>'WARD 2'!B25-'WARD 2'!F25</f>
        <v>0</v>
      </c>
      <c r="T25" s="29">
        <f>'WARD 2'!I25-'WARD 2'!M25</f>
        <v>0</v>
      </c>
      <c r="U25" s="29">
        <f>'WARD 2'!P25-'WARD 2'!T25</f>
        <v>0</v>
      </c>
      <c r="V25" s="120">
        <f t="shared" si="4"/>
        <v>0</v>
      </c>
      <c r="W25" s="29">
        <f>'WARD 2'!C25-'WARD 2'!F25</f>
        <v>0</v>
      </c>
      <c r="X25" s="29">
        <f>'WARD 2'!J25-'WARD 2'!M25</f>
        <v>0</v>
      </c>
      <c r="Y25" s="29">
        <f>'WARD 2'!Q25-'WARD 2'!T25</f>
        <v>0</v>
      </c>
      <c r="Z25" s="120">
        <f t="shared" si="5"/>
        <v>0</v>
      </c>
      <c r="AA25" s="30">
        <f>'WARD 2'!D25-'WARD 2'!H25</f>
        <v>0</v>
      </c>
      <c r="AB25" s="30">
        <f>'WARD 2'!M25-'WARD 2'!Q25</f>
        <v>0</v>
      </c>
      <c r="AC25" s="30">
        <f>'WARD 2'!V25-'WARD 2'!Z25</f>
        <v>0</v>
      </c>
      <c r="AD25" s="120">
        <f t="shared" si="6"/>
        <v>0</v>
      </c>
      <c r="AE25" s="29">
        <f>'WARD 2'!D25-'WARD 2'!G25</f>
        <v>0</v>
      </c>
      <c r="AF25" s="29">
        <f>'WARD 2'!K25-'WARD 2'!N25</f>
        <v>0</v>
      </c>
      <c r="AG25" s="29">
        <f>'WARD 2'!R25-'WARD 2'!U25</f>
        <v>0</v>
      </c>
      <c r="AH25" s="120">
        <f t="shared" si="7"/>
        <v>0</v>
      </c>
      <c r="AJ25" s="29">
        <f>'WARD 3'!B25-'WARD 3'!F25</f>
        <v>0</v>
      </c>
      <c r="AK25" s="29">
        <f>'WARD 3'!I25-'WARD 3'!M25</f>
        <v>0</v>
      </c>
      <c r="AL25" s="29">
        <f>'WARD 3'!P25-'WARD 3'!T25</f>
        <v>0</v>
      </c>
      <c r="AM25" s="120">
        <f t="shared" si="8"/>
        <v>0</v>
      </c>
      <c r="AN25" s="29">
        <f>'WARD 3'!C25-'WARD 3'!F25</f>
        <v>0</v>
      </c>
      <c r="AO25" s="29">
        <f>'WARD 3'!J25-'WARD 3'!M25</f>
        <v>0</v>
      </c>
      <c r="AP25" s="29">
        <f>'WARD 3'!Q25-'WARD 3'!T25</f>
        <v>0</v>
      </c>
      <c r="AQ25" s="120">
        <f t="shared" si="9"/>
        <v>0</v>
      </c>
      <c r="AR25" s="28">
        <f>'WARD 3'!D25-'WARD 3'!H25</f>
        <v>0</v>
      </c>
      <c r="AS25" s="30">
        <f>'WARD 3'!M25-'WARD 3'!Q25</f>
        <v>0</v>
      </c>
      <c r="AT25" s="30">
        <f>'WARD 3'!V25-'WARD 3'!Z25</f>
        <v>0</v>
      </c>
      <c r="AU25" s="120">
        <f t="shared" si="10"/>
        <v>0</v>
      </c>
      <c r="AV25" s="29">
        <f>'WARD 3'!D25-'WARD 3'!G25</f>
        <v>0</v>
      </c>
      <c r="AW25" s="29">
        <f>'WARD 3'!K25-'WARD 3'!N25</f>
        <v>0</v>
      </c>
      <c r="AX25" s="29">
        <f>'WARD 3'!R25-'WARD 3'!U25</f>
        <v>0</v>
      </c>
      <c r="AY25" s="120">
        <f t="shared" si="11"/>
        <v>0</v>
      </c>
      <c r="BA25" s="29">
        <f>'WARD 4'!B25-'WARD 4'!F25</f>
        <v>0</v>
      </c>
      <c r="BB25" s="29">
        <f>'WARD 4'!I25-'WARD 4'!M25</f>
        <v>0</v>
      </c>
      <c r="BC25" s="29">
        <f>'WARD 4'!P25-'WARD 4'!T25</f>
        <v>0</v>
      </c>
      <c r="BD25" s="120">
        <f t="shared" si="12"/>
        <v>0</v>
      </c>
      <c r="BE25" s="27">
        <f>'WARD 4'!C25-'WARD 4'!F25</f>
        <v>0</v>
      </c>
      <c r="BF25" s="29">
        <f>'WARD 4'!J25-'WARD 4'!M25</f>
        <v>0</v>
      </c>
      <c r="BG25" s="29">
        <f>'WARD 4'!Q25-'WARD 4'!T25</f>
        <v>0</v>
      </c>
      <c r="BH25" s="120">
        <f t="shared" si="13"/>
        <v>0</v>
      </c>
      <c r="BI25" s="30">
        <f>'WARD 4'!D25-'WARD 4'!H25</f>
        <v>0</v>
      </c>
      <c r="BJ25" s="30">
        <f>'WARD 4'!M25-'WARD 4'!Q25</f>
        <v>0</v>
      </c>
      <c r="BK25" s="30">
        <f>'WARD 4'!V25-'WARD 4'!Z25</f>
        <v>0</v>
      </c>
      <c r="BL25" s="120">
        <f t="shared" si="14"/>
        <v>0</v>
      </c>
      <c r="BM25" s="29">
        <f>'WARD 4'!D25-'WARD 4'!G25</f>
        <v>0</v>
      </c>
      <c r="BN25" s="29">
        <f>'WARD 4'!K25-'WARD 4'!N25</f>
        <v>0</v>
      </c>
      <c r="BO25" s="29">
        <f>'WARD 4'!R25-'WARD 4'!U25</f>
        <v>0</v>
      </c>
      <c r="BP25" s="120">
        <f t="shared" si="15"/>
        <v>0</v>
      </c>
      <c r="BR25" s="29">
        <f>'WARD 5'!B25-'WARD 5'!F25</f>
        <v>0</v>
      </c>
      <c r="BS25" s="29">
        <f>'WARD 5'!I25-'WARD 5'!M25</f>
        <v>0</v>
      </c>
      <c r="BT25" s="29">
        <f>'WARD 5'!P25-'WARD 5'!T25</f>
        <v>0</v>
      </c>
      <c r="BU25" s="120">
        <f t="shared" si="16"/>
        <v>0</v>
      </c>
      <c r="BV25" s="29">
        <f>'WARD 5'!C25-'WARD 5'!F25</f>
        <v>0</v>
      </c>
      <c r="BW25" s="29">
        <f>'WARD 5'!J25-'WARD 5'!M25</f>
        <v>0</v>
      </c>
      <c r="BX25" s="29">
        <f>'WARD 5'!Q25-'WARD 5'!T25</f>
        <v>0</v>
      </c>
      <c r="BY25" s="120">
        <f t="shared" si="17"/>
        <v>0</v>
      </c>
      <c r="BZ25" s="30">
        <f>'WARD 5'!D25-'WARD 5'!H25</f>
        <v>0</v>
      </c>
      <c r="CA25" s="30">
        <f>'WARD 5'!M25-'WARD 5'!Q25</f>
        <v>0</v>
      </c>
      <c r="CB25" s="30">
        <f>'WARD 5'!V25-'WARD 5'!Z25</f>
        <v>0</v>
      </c>
      <c r="CC25" s="120">
        <f t="shared" si="18"/>
        <v>0</v>
      </c>
      <c r="CD25" s="29">
        <f>'WARD 5'!D25-'WARD 5'!G25</f>
        <v>0</v>
      </c>
      <c r="CE25" s="29">
        <f>'WARD 5'!K25-'WARD 5'!N25</f>
        <v>0</v>
      </c>
      <c r="CF25" s="29">
        <f>'WARD 5'!R25-'WARD 5'!U25</f>
        <v>0</v>
      </c>
      <c r="CG25" s="120">
        <f t="shared" si="19"/>
        <v>0</v>
      </c>
      <c r="CH25"/>
      <c r="CI25" s="52" t="s">
        <v>62</v>
      </c>
      <c r="CJ25" s="52">
        <f>O34+AF34+AW34+BN34+CE34</f>
        <v>0</v>
      </c>
      <c r="CK25" s="50" t="e">
        <f>CJ25/CJ$22*100</f>
        <v>#DIV/0!</v>
      </c>
      <c r="CL25"/>
      <c r="CM25"/>
      <c r="CN25"/>
      <c r="CO25"/>
      <c r="CP25"/>
      <c r="CQ25" s="9"/>
      <c r="CR25" s="61"/>
    </row>
    <row r="26" spans="1:98" ht="15.75" x14ac:dyDescent="0.25">
      <c r="A26" s="31" t="str">
        <f>'INSTRUCTION &amp; INPUT'!E28</f>
        <v>Food 18</v>
      </c>
      <c r="B26" s="27">
        <f>'WARD 1'!B26-'WARD 1'!G26</f>
        <v>0</v>
      </c>
      <c r="C26" s="27">
        <f>'WARD 1'!K26-'WARD 1'!P26</f>
        <v>0</v>
      </c>
      <c r="D26" s="27">
        <f>'WARD 1'!T26-'WARD 1'!Y26</f>
        <v>0</v>
      </c>
      <c r="E26" s="120">
        <f t="shared" si="0"/>
        <v>0</v>
      </c>
      <c r="F26" s="27">
        <f>'WARD 1'!U26-'WARD 1'!G26</f>
        <v>0</v>
      </c>
      <c r="G26" s="27">
        <f>'WARD 1'!L26-'WARD 1'!P26</f>
        <v>0</v>
      </c>
      <c r="H26" s="27">
        <f>'WARD 1'!U26-'WARD 1'!Y26</f>
        <v>0</v>
      </c>
      <c r="I26" s="120">
        <f t="shared" si="1"/>
        <v>0</v>
      </c>
      <c r="J26" s="28">
        <f>'WARD 1'!D26-'WARD 1'!H26</f>
        <v>0</v>
      </c>
      <c r="K26" s="28">
        <f>'WARD 1'!M26-'WARD 1'!Q26</f>
        <v>0</v>
      </c>
      <c r="L26" s="28">
        <f>'WARD 1'!V26-'WARD 1'!Z26</f>
        <v>0</v>
      </c>
      <c r="M26" s="120">
        <f t="shared" si="2"/>
        <v>0</v>
      </c>
      <c r="N26" s="27">
        <f>'WARD 1'!E26-'WARD 1'!I26</f>
        <v>0</v>
      </c>
      <c r="O26" s="27">
        <f>'WARD 1'!N26-'WARD 1'!R26</f>
        <v>0</v>
      </c>
      <c r="P26" s="27">
        <f>'WARD 1'!W26-'WARD 1'!AA26</f>
        <v>0</v>
      </c>
      <c r="Q26" s="120">
        <f t="shared" si="3"/>
        <v>0</v>
      </c>
      <c r="S26" s="29">
        <f>'WARD 2'!B26-'WARD 2'!F26</f>
        <v>0</v>
      </c>
      <c r="T26" s="29">
        <f>'WARD 2'!I26-'WARD 2'!M26</f>
        <v>0</v>
      </c>
      <c r="U26" s="29">
        <f>'WARD 2'!P26-'WARD 2'!T26</f>
        <v>0</v>
      </c>
      <c r="V26" s="120">
        <f t="shared" si="4"/>
        <v>0</v>
      </c>
      <c r="W26" s="29">
        <f>'WARD 2'!C26-'WARD 2'!F26</f>
        <v>0</v>
      </c>
      <c r="X26" s="29">
        <f>'WARD 2'!J26-'WARD 2'!M26</f>
        <v>0</v>
      </c>
      <c r="Y26" s="29">
        <f>'WARD 2'!Q26-'WARD 2'!T26</f>
        <v>0</v>
      </c>
      <c r="Z26" s="120">
        <f t="shared" si="5"/>
        <v>0</v>
      </c>
      <c r="AA26" s="30">
        <f>'WARD 2'!D26-'WARD 2'!H26</f>
        <v>0</v>
      </c>
      <c r="AB26" s="30">
        <f>'WARD 2'!M26-'WARD 2'!Q26</f>
        <v>0</v>
      </c>
      <c r="AC26" s="30">
        <f>'WARD 2'!V26-'WARD 2'!Z26</f>
        <v>0</v>
      </c>
      <c r="AD26" s="120">
        <f t="shared" si="6"/>
        <v>0</v>
      </c>
      <c r="AE26" s="29">
        <f>'WARD 2'!D26-'WARD 2'!G26</f>
        <v>0</v>
      </c>
      <c r="AF26" s="29">
        <f>'WARD 2'!K26-'WARD 2'!N26</f>
        <v>0</v>
      </c>
      <c r="AG26" s="29">
        <f>'WARD 2'!R26-'WARD 2'!U26</f>
        <v>0</v>
      </c>
      <c r="AH26" s="120">
        <f t="shared" si="7"/>
        <v>0</v>
      </c>
      <c r="AJ26" s="29">
        <f>'WARD 3'!B26-'WARD 3'!F26</f>
        <v>0</v>
      </c>
      <c r="AK26" s="29">
        <f>'WARD 3'!I26-'WARD 3'!M26</f>
        <v>0</v>
      </c>
      <c r="AL26" s="29">
        <f>'WARD 3'!P26-'WARD 3'!T26</f>
        <v>0</v>
      </c>
      <c r="AM26" s="120">
        <f t="shared" si="8"/>
        <v>0</v>
      </c>
      <c r="AN26" s="29">
        <f>'WARD 3'!C26-'WARD 3'!F26</f>
        <v>0</v>
      </c>
      <c r="AO26" s="29">
        <f>'WARD 3'!J26-'WARD 3'!M26</f>
        <v>0</v>
      </c>
      <c r="AP26" s="29">
        <f>'WARD 3'!Q26-'WARD 3'!T26</f>
        <v>0</v>
      </c>
      <c r="AQ26" s="120">
        <f t="shared" si="9"/>
        <v>0</v>
      </c>
      <c r="AR26" s="28">
        <f>'WARD 3'!D26-'WARD 3'!H26</f>
        <v>0</v>
      </c>
      <c r="AS26" s="30">
        <f>'WARD 3'!M26-'WARD 3'!Q26</f>
        <v>0</v>
      </c>
      <c r="AT26" s="30">
        <f>'WARD 3'!V26-'WARD 3'!Z26</f>
        <v>0</v>
      </c>
      <c r="AU26" s="120">
        <f t="shared" si="10"/>
        <v>0</v>
      </c>
      <c r="AV26" s="29">
        <f>'WARD 3'!D26-'WARD 3'!G26</f>
        <v>0</v>
      </c>
      <c r="AW26" s="29">
        <f>'WARD 3'!K26-'WARD 3'!N26</f>
        <v>0</v>
      </c>
      <c r="AX26" s="29">
        <f>'WARD 3'!R26-'WARD 3'!U26</f>
        <v>0</v>
      </c>
      <c r="AY26" s="120">
        <f t="shared" si="11"/>
        <v>0</v>
      </c>
      <c r="BA26" s="29">
        <f>'WARD 4'!B26-'WARD 4'!F26</f>
        <v>0</v>
      </c>
      <c r="BB26" s="29">
        <f>'WARD 4'!I26-'WARD 4'!M26</f>
        <v>0</v>
      </c>
      <c r="BC26" s="29">
        <f>'WARD 4'!P26-'WARD 4'!T26</f>
        <v>0</v>
      </c>
      <c r="BD26" s="120">
        <f t="shared" si="12"/>
        <v>0</v>
      </c>
      <c r="BE26" s="27">
        <f>'WARD 4'!C26-'WARD 4'!F26</f>
        <v>0</v>
      </c>
      <c r="BF26" s="29">
        <f>'WARD 4'!J26-'WARD 4'!M26</f>
        <v>0</v>
      </c>
      <c r="BG26" s="29">
        <f>'WARD 4'!Q26-'WARD 4'!T26</f>
        <v>0</v>
      </c>
      <c r="BH26" s="120">
        <f t="shared" si="13"/>
        <v>0</v>
      </c>
      <c r="BI26" s="30">
        <f>'WARD 4'!D26-'WARD 4'!H26</f>
        <v>0</v>
      </c>
      <c r="BJ26" s="30">
        <f>'WARD 4'!M26-'WARD 4'!Q26</f>
        <v>0</v>
      </c>
      <c r="BK26" s="30">
        <f>'WARD 4'!V26-'WARD 4'!Z26</f>
        <v>0</v>
      </c>
      <c r="BL26" s="120">
        <f t="shared" si="14"/>
        <v>0</v>
      </c>
      <c r="BM26" s="29">
        <f>'WARD 4'!D26-'WARD 4'!G26</f>
        <v>0</v>
      </c>
      <c r="BN26" s="29">
        <f>'WARD 4'!K26-'WARD 4'!N26</f>
        <v>0</v>
      </c>
      <c r="BO26" s="29">
        <f>'WARD 4'!R26-'WARD 4'!U26</f>
        <v>0</v>
      </c>
      <c r="BP26" s="120">
        <f t="shared" si="15"/>
        <v>0</v>
      </c>
      <c r="BR26" s="29">
        <f>'WARD 5'!B26-'WARD 5'!F26</f>
        <v>0</v>
      </c>
      <c r="BS26" s="29">
        <f>'WARD 5'!I26-'WARD 5'!M26</f>
        <v>0</v>
      </c>
      <c r="BT26" s="29">
        <f>'WARD 5'!P26-'WARD 5'!T26</f>
        <v>0</v>
      </c>
      <c r="BU26" s="120">
        <f t="shared" si="16"/>
        <v>0</v>
      </c>
      <c r="BV26" s="29">
        <f>'WARD 5'!C26-'WARD 5'!F26</f>
        <v>0</v>
      </c>
      <c r="BW26" s="29">
        <f>'WARD 5'!J26-'WARD 5'!M26</f>
        <v>0</v>
      </c>
      <c r="BX26" s="29">
        <f>'WARD 5'!Q26-'WARD 5'!T26</f>
        <v>0</v>
      </c>
      <c r="BY26" s="120">
        <f t="shared" si="17"/>
        <v>0</v>
      </c>
      <c r="BZ26" s="30">
        <f>'WARD 5'!D26-'WARD 5'!H26</f>
        <v>0</v>
      </c>
      <c r="CA26" s="30">
        <f>'WARD 5'!M26-'WARD 5'!Q26</f>
        <v>0</v>
      </c>
      <c r="CB26" s="30">
        <f>'WARD 5'!V26-'WARD 5'!Z26</f>
        <v>0</v>
      </c>
      <c r="CC26" s="120">
        <f t="shared" si="18"/>
        <v>0</v>
      </c>
      <c r="CD26" s="29">
        <f>'WARD 5'!D26-'WARD 5'!G26</f>
        <v>0</v>
      </c>
      <c r="CE26" s="29">
        <f>'WARD 5'!K26-'WARD 5'!N26</f>
        <v>0</v>
      </c>
      <c r="CF26" s="29">
        <f>'WARD 5'!R26-'WARD 5'!U26</f>
        <v>0</v>
      </c>
      <c r="CG26" s="123">
        <f t="shared" si="19"/>
        <v>0</v>
      </c>
      <c r="CH26"/>
      <c r="CI26"/>
      <c r="CJ26"/>
      <c r="CK26"/>
      <c r="CL26"/>
      <c r="CM26"/>
      <c r="CN26"/>
      <c r="CO26"/>
      <c r="CP26"/>
      <c r="CQ26" s="9"/>
      <c r="CR26" s="61"/>
    </row>
    <row r="27" spans="1:98" ht="15.75" x14ac:dyDescent="0.25">
      <c r="A27" s="31" t="str">
        <f>'INSTRUCTION &amp; INPUT'!E29</f>
        <v>Food 19</v>
      </c>
      <c r="B27" s="55">
        <f>'WARD 1'!B27-'WARD 1'!G27</f>
        <v>0</v>
      </c>
      <c r="C27" s="27">
        <f>'WARD 1'!K27-'WARD 1'!P27</f>
        <v>0</v>
      </c>
      <c r="D27" s="27">
        <f>'WARD 1'!T27-'WARD 1'!Y27</f>
        <v>0</v>
      </c>
      <c r="E27" s="120">
        <f t="shared" si="0"/>
        <v>0</v>
      </c>
      <c r="F27" s="27">
        <f>'WARD 1'!U27-'WARD 1'!G27</f>
        <v>0</v>
      </c>
      <c r="G27" s="27">
        <f>'WARD 1'!L27-'WARD 1'!P27</f>
        <v>0</v>
      </c>
      <c r="H27" s="27">
        <f>'WARD 1'!U27-'WARD 1'!Y27</f>
        <v>0</v>
      </c>
      <c r="I27" s="120">
        <f t="shared" si="1"/>
        <v>0</v>
      </c>
      <c r="J27" s="28">
        <f>'WARD 1'!D27-'WARD 1'!H27</f>
        <v>0</v>
      </c>
      <c r="K27" s="28">
        <f>'WARD 1'!M27-'WARD 1'!Q27</f>
        <v>0</v>
      </c>
      <c r="L27" s="28">
        <f>'WARD 1'!V27-'WARD 1'!Z27</f>
        <v>0</v>
      </c>
      <c r="M27" s="120">
        <f t="shared" si="2"/>
        <v>0</v>
      </c>
      <c r="N27" s="27">
        <f>'WARD 1'!E27-'WARD 1'!I27</f>
        <v>0</v>
      </c>
      <c r="O27" s="27">
        <f>'WARD 1'!N27-'WARD 1'!R27</f>
        <v>0</v>
      </c>
      <c r="P27" s="27">
        <f>'WARD 1'!W27-'WARD 1'!AA27</f>
        <v>0</v>
      </c>
      <c r="Q27" s="120">
        <f t="shared" si="3"/>
        <v>0</v>
      </c>
      <c r="S27" s="29">
        <f>'WARD 2'!B27-'WARD 2'!F27</f>
        <v>0</v>
      </c>
      <c r="T27" s="29">
        <f>'WARD 2'!I27-'WARD 2'!M27</f>
        <v>0</v>
      </c>
      <c r="U27" s="29">
        <f>'WARD 2'!P27-'WARD 2'!T27</f>
        <v>0</v>
      </c>
      <c r="V27" s="120">
        <f t="shared" si="4"/>
        <v>0</v>
      </c>
      <c r="W27" s="29">
        <f>'WARD 2'!C27-'WARD 2'!F27</f>
        <v>0</v>
      </c>
      <c r="X27" s="29">
        <f>'WARD 2'!J27-'WARD 2'!M27</f>
        <v>0</v>
      </c>
      <c r="Y27" s="29">
        <f>'WARD 2'!Q27-'WARD 2'!T27</f>
        <v>0</v>
      </c>
      <c r="Z27" s="120">
        <f t="shared" si="5"/>
        <v>0</v>
      </c>
      <c r="AA27" s="30">
        <f>'WARD 2'!D27-'WARD 2'!H27</f>
        <v>0</v>
      </c>
      <c r="AB27" s="30">
        <f>'WARD 2'!M27-'WARD 2'!Q27</f>
        <v>0</v>
      </c>
      <c r="AC27" s="30">
        <f>'WARD 2'!V27-'WARD 2'!Z27</f>
        <v>0</v>
      </c>
      <c r="AD27" s="120">
        <f t="shared" si="6"/>
        <v>0</v>
      </c>
      <c r="AE27" s="29">
        <f>'WARD 2'!D27-'WARD 2'!G27</f>
        <v>0</v>
      </c>
      <c r="AF27" s="29">
        <f>'WARD 2'!K27-'WARD 2'!N27</f>
        <v>0</v>
      </c>
      <c r="AG27" s="29">
        <f>'WARD 2'!R27-'WARD 2'!U27</f>
        <v>0</v>
      </c>
      <c r="AH27" s="120">
        <f t="shared" si="7"/>
        <v>0</v>
      </c>
      <c r="AJ27" s="29">
        <f>'WARD 3'!B27-'WARD 3'!F27</f>
        <v>0</v>
      </c>
      <c r="AK27" s="29">
        <f>'WARD 3'!I27-'WARD 3'!M27</f>
        <v>0</v>
      </c>
      <c r="AL27" s="29">
        <f>'WARD 3'!P27-'WARD 3'!T27</f>
        <v>0</v>
      </c>
      <c r="AM27" s="120">
        <f t="shared" si="8"/>
        <v>0</v>
      </c>
      <c r="AN27" s="29">
        <f>'WARD 3'!C27-'WARD 3'!F27</f>
        <v>0</v>
      </c>
      <c r="AO27" s="29">
        <f>'WARD 3'!J27-'WARD 3'!M27</f>
        <v>0</v>
      </c>
      <c r="AP27" s="29">
        <f>'WARD 3'!Q27-'WARD 3'!T27</f>
        <v>0</v>
      </c>
      <c r="AQ27" s="120">
        <f t="shared" si="9"/>
        <v>0</v>
      </c>
      <c r="AR27" s="28">
        <f>'WARD 3'!D27-'WARD 3'!H27</f>
        <v>0</v>
      </c>
      <c r="AS27" s="30">
        <f>'WARD 3'!M27-'WARD 3'!Q27</f>
        <v>0</v>
      </c>
      <c r="AT27" s="30">
        <f>'WARD 3'!V27-'WARD 3'!Z27</f>
        <v>0</v>
      </c>
      <c r="AU27" s="120">
        <f t="shared" si="10"/>
        <v>0</v>
      </c>
      <c r="AV27" s="29">
        <f>'WARD 3'!D27-'WARD 3'!G27</f>
        <v>0</v>
      </c>
      <c r="AW27" s="29">
        <f>'WARD 3'!K27-'WARD 3'!N27</f>
        <v>0</v>
      </c>
      <c r="AX27" s="29">
        <f>'WARD 3'!R27-'WARD 3'!U27</f>
        <v>0</v>
      </c>
      <c r="AY27" s="120">
        <f t="shared" si="11"/>
        <v>0</v>
      </c>
      <c r="BA27" s="29">
        <f>'WARD 4'!B27-'WARD 4'!F27</f>
        <v>0</v>
      </c>
      <c r="BB27" s="29">
        <f>'WARD 4'!I27-'WARD 4'!M27</f>
        <v>0</v>
      </c>
      <c r="BC27" s="29">
        <f>'WARD 4'!P27-'WARD 4'!T27</f>
        <v>0</v>
      </c>
      <c r="BD27" s="120">
        <f t="shared" si="12"/>
        <v>0</v>
      </c>
      <c r="BE27" s="27">
        <f>'WARD 4'!C27-'WARD 4'!F27</f>
        <v>0</v>
      </c>
      <c r="BF27" s="29">
        <f>'WARD 4'!J27-'WARD 4'!M27</f>
        <v>0</v>
      </c>
      <c r="BG27" s="29">
        <f>'WARD 4'!Q27-'WARD 4'!T27</f>
        <v>0</v>
      </c>
      <c r="BH27" s="120">
        <f t="shared" si="13"/>
        <v>0</v>
      </c>
      <c r="BI27" s="30">
        <f>'WARD 4'!D27-'WARD 4'!H27</f>
        <v>0</v>
      </c>
      <c r="BJ27" s="30">
        <f>'WARD 4'!M27-'WARD 4'!Q27</f>
        <v>0</v>
      </c>
      <c r="BK27" s="30">
        <f>'WARD 4'!V27-'WARD 4'!Z27</f>
        <v>0</v>
      </c>
      <c r="BL27" s="120">
        <f t="shared" si="14"/>
        <v>0</v>
      </c>
      <c r="BM27" s="29">
        <f>'WARD 4'!D27-'WARD 4'!G27</f>
        <v>0</v>
      </c>
      <c r="BN27" s="29">
        <f>'WARD 4'!K27-'WARD 4'!N27</f>
        <v>0</v>
      </c>
      <c r="BO27" s="29">
        <f>'WARD 4'!R27-'WARD 4'!U27</f>
        <v>0</v>
      </c>
      <c r="BP27" s="120">
        <f t="shared" si="15"/>
        <v>0</v>
      </c>
      <c r="BR27" s="29">
        <f>'WARD 5'!B27-'WARD 5'!F27</f>
        <v>0</v>
      </c>
      <c r="BS27" s="29">
        <f>'WARD 5'!I27-'WARD 5'!M27</f>
        <v>0</v>
      </c>
      <c r="BT27" s="29">
        <f>'WARD 5'!P27-'WARD 5'!T27</f>
        <v>0</v>
      </c>
      <c r="BU27" s="120">
        <f t="shared" si="16"/>
        <v>0</v>
      </c>
      <c r="BV27" s="29">
        <f>'WARD 5'!C27-'WARD 5'!F27</f>
        <v>0</v>
      </c>
      <c r="BW27" s="29">
        <f>'WARD 5'!J27-'WARD 5'!M27</f>
        <v>0</v>
      </c>
      <c r="BX27" s="29">
        <f>'WARD 5'!Q27-'WARD 5'!T27</f>
        <v>0</v>
      </c>
      <c r="BY27" s="120">
        <f t="shared" si="17"/>
        <v>0</v>
      </c>
      <c r="BZ27" s="30">
        <f>'WARD 5'!D27-'WARD 5'!H27</f>
        <v>0</v>
      </c>
      <c r="CA27" s="30">
        <f>'WARD 5'!M27-'WARD 5'!Q27</f>
        <v>0</v>
      </c>
      <c r="CB27" s="30">
        <f>'WARD 5'!V27-'WARD 5'!Z27</f>
        <v>0</v>
      </c>
      <c r="CC27" s="120">
        <f t="shared" si="18"/>
        <v>0</v>
      </c>
      <c r="CD27" s="29">
        <f>'WARD 5'!D27-'WARD 5'!G27</f>
        <v>0</v>
      </c>
      <c r="CE27" s="29">
        <f>'WARD 5'!K27-'WARD 5'!N27</f>
        <v>0</v>
      </c>
      <c r="CF27" s="58">
        <f>'WARD 5'!R27-'WARD 5'!U27</f>
        <v>0</v>
      </c>
      <c r="CG27" s="124">
        <f t="shared" si="19"/>
        <v>0</v>
      </c>
      <c r="CH27"/>
      <c r="CI27" s="350" t="s">
        <v>67</v>
      </c>
      <c r="CJ27" s="351"/>
      <c r="CK27" s="352"/>
      <c r="CL27"/>
      <c r="CM27"/>
      <c r="CN27"/>
      <c r="CO27"/>
      <c r="CP27"/>
      <c r="CQ27" s="9"/>
      <c r="CR27" s="61"/>
    </row>
    <row r="28" spans="1:98" ht="15.75" x14ac:dyDescent="0.25">
      <c r="A28" s="31" t="str">
        <f>'INSTRUCTION &amp; INPUT'!E30</f>
        <v>Food 20</v>
      </c>
      <c r="B28" s="27">
        <f>'WARD 1'!B28-'WARD 1'!G28</f>
        <v>0</v>
      </c>
      <c r="C28" s="27">
        <f>'WARD 1'!K28-'WARD 1'!P28</f>
        <v>0</v>
      </c>
      <c r="D28" s="27">
        <f>'WARD 1'!T28-'WARD 1'!Y28</f>
        <v>0</v>
      </c>
      <c r="E28" s="120">
        <f t="shared" si="0"/>
        <v>0</v>
      </c>
      <c r="F28" s="27">
        <f>'WARD 1'!U28-'WARD 1'!G28</f>
        <v>0</v>
      </c>
      <c r="G28" s="27">
        <f>'WARD 1'!L28-'WARD 1'!P28</f>
        <v>0</v>
      </c>
      <c r="H28" s="27">
        <f>'WARD 1'!U28-'WARD 1'!Y28</f>
        <v>0</v>
      </c>
      <c r="I28" s="120">
        <f t="shared" si="1"/>
        <v>0</v>
      </c>
      <c r="J28" s="28">
        <f>'WARD 1'!D28-'WARD 1'!H28</f>
        <v>0</v>
      </c>
      <c r="K28" s="28">
        <f>'WARD 1'!M28-'WARD 1'!Q28</f>
        <v>0</v>
      </c>
      <c r="L28" s="28">
        <f>'WARD 1'!V28-'WARD 1'!Z28</f>
        <v>0</v>
      </c>
      <c r="M28" s="120">
        <f t="shared" si="2"/>
        <v>0</v>
      </c>
      <c r="N28" s="27">
        <f>'WARD 1'!E28-'WARD 1'!I28</f>
        <v>0</v>
      </c>
      <c r="O28" s="27">
        <f>'WARD 1'!N28-'WARD 1'!R28</f>
        <v>0</v>
      </c>
      <c r="P28" s="27">
        <f>'WARD 1'!W28-'WARD 1'!AA28</f>
        <v>0</v>
      </c>
      <c r="Q28" s="120">
        <f t="shared" si="3"/>
        <v>0</v>
      </c>
      <c r="S28" s="29">
        <f>'WARD 2'!B28-'WARD 2'!F28</f>
        <v>0</v>
      </c>
      <c r="T28" s="29">
        <f>'WARD 2'!I28-'WARD 2'!M28</f>
        <v>0</v>
      </c>
      <c r="U28" s="29">
        <f>'WARD 2'!P28-'WARD 2'!T28</f>
        <v>0</v>
      </c>
      <c r="V28" s="120">
        <f t="shared" si="4"/>
        <v>0</v>
      </c>
      <c r="W28" s="29">
        <f>'WARD 2'!C28-'WARD 2'!F28</f>
        <v>0</v>
      </c>
      <c r="X28" s="29">
        <f>'WARD 2'!J28-'WARD 2'!M28</f>
        <v>0</v>
      </c>
      <c r="Y28" s="29">
        <f>'WARD 2'!Q28-'WARD 2'!T28</f>
        <v>0</v>
      </c>
      <c r="Z28" s="120">
        <f t="shared" si="5"/>
        <v>0</v>
      </c>
      <c r="AA28" s="30">
        <f>'WARD 2'!D28-'WARD 2'!H28</f>
        <v>0</v>
      </c>
      <c r="AB28" s="30">
        <f>'WARD 2'!M28-'WARD 2'!Q28</f>
        <v>0</v>
      </c>
      <c r="AC28" s="30">
        <f>'WARD 2'!V28-'WARD 2'!Z28</f>
        <v>0</v>
      </c>
      <c r="AD28" s="120">
        <f t="shared" si="6"/>
        <v>0</v>
      </c>
      <c r="AE28" s="29">
        <f>'WARD 2'!D28-'WARD 2'!G28</f>
        <v>0</v>
      </c>
      <c r="AF28" s="29">
        <f>'WARD 2'!K28-'WARD 2'!N28</f>
        <v>0</v>
      </c>
      <c r="AG28" s="29">
        <f>'WARD 2'!R28-'WARD 2'!U28</f>
        <v>0</v>
      </c>
      <c r="AH28" s="120">
        <f t="shared" si="7"/>
        <v>0</v>
      </c>
      <c r="AJ28" s="29">
        <f>'WARD 3'!B28-'WARD 3'!F28</f>
        <v>0</v>
      </c>
      <c r="AK28" s="29">
        <f>'WARD 3'!I28-'WARD 3'!M28</f>
        <v>0</v>
      </c>
      <c r="AL28" s="29">
        <f>'WARD 3'!P28-'WARD 3'!T28</f>
        <v>0</v>
      </c>
      <c r="AM28" s="120">
        <f t="shared" si="8"/>
        <v>0</v>
      </c>
      <c r="AN28" s="29">
        <f>'WARD 3'!C28-'WARD 3'!F28</f>
        <v>0</v>
      </c>
      <c r="AO28" s="29">
        <f>'WARD 3'!J28-'WARD 3'!M28</f>
        <v>0</v>
      </c>
      <c r="AP28" s="29">
        <f>'WARD 3'!Q28-'WARD 3'!T28</f>
        <v>0</v>
      </c>
      <c r="AQ28" s="120">
        <f t="shared" si="9"/>
        <v>0</v>
      </c>
      <c r="AR28" s="28">
        <f>'WARD 3'!D28-'WARD 3'!H28</f>
        <v>0</v>
      </c>
      <c r="AS28" s="30">
        <f>'WARD 3'!M28-'WARD 3'!Q28</f>
        <v>0</v>
      </c>
      <c r="AT28" s="30">
        <f>'WARD 3'!V28-'WARD 3'!Z28</f>
        <v>0</v>
      </c>
      <c r="AU28" s="120">
        <f t="shared" si="10"/>
        <v>0</v>
      </c>
      <c r="AV28" s="29">
        <f>'WARD 3'!D28-'WARD 3'!G28</f>
        <v>0</v>
      </c>
      <c r="AW28" s="29">
        <f>'WARD 3'!K28-'WARD 3'!N28</f>
        <v>0</v>
      </c>
      <c r="AX28" s="29">
        <f>'WARD 3'!R28-'WARD 3'!U28</f>
        <v>0</v>
      </c>
      <c r="AY28" s="120">
        <f t="shared" si="11"/>
        <v>0</v>
      </c>
      <c r="BA28" s="29">
        <f>'WARD 4'!B28-'WARD 4'!F28</f>
        <v>0</v>
      </c>
      <c r="BB28" s="29">
        <f>'WARD 4'!I28-'WARD 4'!M28</f>
        <v>0</v>
      </c>
      <c r="BC28" s="29">
        <f>'WARD 4'!P28-'WARD 4'!T28</f>
        <v>0</v>
      </c>
      <c r="BD28" s="120">
        <f t="shared" si="12"/>
        <v>0</v>
      </c>
      <c r="BE28" s="27">
        <f>'WARD 4'!C28-'WARD 4'!F28</f>
        <v>0</v>
      </c>
      <c r="BF28" s="29">
        <f>'WARD 4'!J28-'WARD 4'!M28</f>
        <v>0</v>
      </c>
      <c r="BG28" s="29">
        <f>'WARD 4'!Q28-'WARD 4'!T28</f>
        <v>0</v>
      </c>
      <c r="BH28" s="120">
        <f t="shared" si="13"/>
        <v>0</v>
      </c>
      <c r="BI28" s="30">
        <f>'WARD 4'!D28-'WARD 4'!H28</f>
        <v>0</v>
      </c>
      <c r="BJ28" s="30">
        <f>'WARD 4'!M28-'WARD 4'!Q28</f>
        <v>0</v>
      </c>
      <c r="BK28" s="30">
        <f>'WARD 4'!V28-'WARD 4'!Z28</f>
        <v>0</v>
      </c>
      <c r="BL28" s="120">
        <f t="shared" si="14"/>
        <v>0</v>
      </c>
      <c r="BM28" s="29">
        <f>'WARD 4'!D28-'WARD 4'!G28</f>
        <v>0</v>
      </c>
      <c r="BN28" s="29">
        <f>'WARD 4'!K28-'WARD 4'!N28</f>
        <v>0</v>
      </c>
      <c r="BO28" s="29">
        <f>'WARD 4'!R28-'WARD 4'!U28</f>
        <v>0</v>
      </c>
      <c r="BP28" s="120">
        <f t="shared" si="15"/>
        <v>0</v>
      </c>
      <c r="BR28" s="29">
        <f>'WARD 5'!B28-'WARD 5'!F28</f>
        <v>0</v>
      </c>
      <c r="BS28" s="29">
        <f>'WARD 5'!I28-'WARD 5'!M28</f>
        <v>0</v>
      </c>
      <c r="BT28" s="29">
        <f>'WARD 5'!P28-'WARD 5'!T28</f>
        <v>0</v>
      </c>
      <c r="BU28" s="120">
        <f t="shared" si="16"/>
        <v>0</v>
      </c>
      <c r="BV28" s="29">
        <f>'WARD 5'!C28-'WARD 5'!F28</f>
        <v>0</v>
      </c>
      <c r="BW28" s="29">
        <f>'WARD 5'!J28-'WARD 5'!M28</f>
        <v>0</v>
      </c>
      <c r="BX28" s="29">
        <f>'WARD 5'!Q28-'WARD 5'!T28</f>
        <v>0</v>
      </c>
      <c r="BY28" s="120">
        <f t="shared" si="17"/>
        <v>0</v>
      </c>
      <c r="BZ28" s="30">
        <f>'WARD 5'!D28-'WARD 5'!H28</f>
        <v>0</v>
      </c>
      <c r="CA28" s="30">
        <f>'WARD 5'!M28-'WARD 5'!Q28</f>
        <v>0</v>
      </c>
      <c r="CB28" s="30">
        <f>'WARD 5'!V28-'WARD 5'!Z28</f>
        <v>0</v>
      </c>
      <c r="CC28" s="120">
        <f t="shared" si="18"/>
        <v>0</v>
      </c>
      <c r="CD28" s="29">
        <f>'WARD 5'!D28-'WARD 5'!G28</f>
        <v>0</v>
      </c>
      <c r="CE28" s="29">
        <f>'WARD 5'!K28-'WARD 5'!N28</f>
        <v>0</v>
      </c>
      <c r="CF28" s="29">
        <f>'WARD 5'!R28-'WARD 5'!U28</f>
        <v>0</v>
      </c>
      <c r="CG28" s="121">
        <f t="shared" si="19"/>
        <v>0</v>
      </c>
      <c r="CH28"/>
      <c r="CI28" s="52"/>
      <c r="CJ28" s="52"/>
      <c r="CK28" s="52" t="s">
        <v>63</v>
      </c>
      <c r="CL28"/>
      <c r="CM28"/>
      <c r="CN28"/>
      <c r="CO28"/>
      <c r="CP28"/>
      <c r="CQ28" s="9"/>
      <c r="CR28" s="61"/>
    </row>
    <row r="29" spans="1:98" ht="15.75" x14ac:dyDescent="0.25">
      <c r="A29" s="31" t="str">
        <f>'INSTRUCTION &amp; INPUT'!E31</f>
        <v>Food 21</v>
      </c>
      <c r="B29" s="27">
        <f>'WARD 1'!B29-'WARD 1'!G29</f>
        <v>0</v>
      </c>
      <c r="C29" s="27">
        <f>'WARD 1'!K29-'WARD 1'!P29</f>
        <v>0</v>
      </c>
      <c r="D29" s="27">
        <f>'WARD 1'!T29-'WARD 1'!Y29</f>
        <v>0</v>
      </c>
      <c r="E29" s="120">
        <f t="shared" si="0"/>
        <v>0</v>
      </c>
      <c r="F29" s="27">
        <f>'WARD 1'!U29-'WARD 1'!G29</f>
        <v>0</v>
      </c>
      <c r="G29" s="27">
        <f>'WARD 1'!L29-'WARD 1'!P29</f>
        <v>0</v>
      </c>
      <c r="H29" s="27">
        <f>'WARD 1'!U29-'WARD 1'!Y29</f>
        <v>0</v>
      </c>
      <c r="I29" s="120">
        <f t="shared" si="1"/>
        <v>0</v>
      </c>
      <c r="J29" s="28">
        <f>'WARD 1'!D29-'WARD 1'!H29</f>
        <v>0</v>
      </c>
      <c r="K29" s="28">
        <f>'WARD 1'!M29-'WARD 1'!Q29</f>
        <v>0</v>
      </c>
      <c r="L29" s="28">
        <f>'WARD 1'!V29-'WARD 1'!Z29</f>
        <v>0</v>
      </c>
      <c r="M29" s="120">
        <f t="shared" si="2"/>
        <v>0</v>
      </c>
      <c r="N29" s="27">
        <f>'WARD 1'!E29-'WARD 1'!I29</f>
        <v>0</v>
      </c>
      <c r="O29" s="27">
        <f>'WARD 1'!N29-'WARD 1'!R29</f>
        <v>0</v>
      </c>
      <c r="P29" s="27">
        <f>'WARD 1'!W29-'WARD 1'!AA29</f>
        <v>0</v>
      </c>
      <c r="Q29" s="120">
        <f t="shared" si="3"/>
        <v>0</v>
      </c>
      <c r="S29" s="29">
        <f>'WARD 2'!B29-'WARD 2'!F29</f>
        <v>0</v>
      </c>
      <c r="T29" s="29">
        <f>'WARD 2'!I29-'WARD 2'!M29</f>
        <v>0</v>
      </c>
      <c r="U29" s="29">
        <f>'WARD 2'!P29-'WARD 2'!T29</f>
        <v>0</v>
      </c>
      <c r="V29" s="120">
        <f t="shared" si="4"/>
        <v>0</v>
      </c>
      <c r="W29" s="29">
        <f>'WARD 2'!C29-'WARD 2'!F29</f>
        <v>0</v>
      </c>
      <c r="X29" s="29">
        <f>'WARD 2'!J29-'WARD 2'!M29</f>
        <v>0</v>
      </c>
      <c r="Y29" s="29">
        <f>'WARD 2'!Q29-'WARD 2'!T29</f>
        <v>0</v>
      </c>
      <c r="Z29" s="120">
        <f t="shared" si="5"/>
        <v>0</v>
      </c>
      <c r="AA29" s="30">
        <f>'WARD 2'!D29-'WARD 2'!H29</f>
        <v>0</v>
      </c>
      <c r="AB29" s="30">
        <f>'WARD 2'!M29-'WARD 2'!Q29</f>
        <v>0</v>
      </c>
      <c r="AC29" s="30">
        <f>'WARD 2'!V29-'WARD 2'!Z29</f>
        <v>0</v>
      </c>
      <c r="AD29" s="120">
        <f t="shared" si="6"/>
        <v>0</v>
      </c>
      <c r="AE29" s="29">
        <f>'WARD 2'!D29-'WARD 2'!G29</f>
        <v>0</v>
      </c>
      <c r="AF29" s="29">
        <f>'WARD 2'!K29-'WARD 2'!N29</f>
        <v>0</v>
      </c>
      <c r="AG29" s="29">
        <f>'WARD 2'!R29-'WARD 2'!U29</f>
        <v>0</v>
      </c>
      <c r="AH29" s="120">
        <f t="shared" si="7"/>
        <v>0</v>
      </c>
      <c r="AJ29" s="29">
        <f>'WARD 3'!B29-'WARD 3'!F29</f>
        <v>0</v>
      </c>
      <c r="AK29" s="29">
        <f>'WARD 3'!I29-'WARD 3'!M29</f>
        <v>0</v>
      </c>
      <c r="AL29" s="29">
        <f>'WARD 3'!P29-'WARD 3'!T29</f>
        <v>0</v>
      </c>
      <c r="AM29" s="120">
        <f t="shared" si="8"/>
        <v>0</v>
      </c>
      <c r="AN29" s="29">
        <f>'WARD 3'!C29-'WARD 3'!F29</f>
        <v>0</v>
      </c>
      <c r="AO29" s="29">
        <f>'WARD 3'!J29-'WARD 3'!M29</f>
        <v>0</v>
      </c>
      <c r="AP29" s="29">
        <f>'WARD 3'!Q29-'WARD 3'!T29</f>
        <v>0</v>
      </c>
      <c r="AQ29" s="120">
        <f t="shared" si="9"/>
        <v>0</v>
      </c>
      <c r="AR29" s="28">
        <f>'WARD 3'!D29-'WARD 3'!H29</f>
        <v>0</v>
      </c>
      <c r="AS29" s="30">
        <f>'WARD 3'!M29-'WARD 3'!Q29</f>
        <v>0</v>
      </c>
      <c r="AT29" s="30">
        <f>'WARD 3'!V29-'WARD 3'!Z29</f>
        <v>0</v>
      </c>
      <c r="AU29" s="120">
        <f t="shared" si="10"/>
        <v>0</v>
      </c>
      <c r="AV29" s="29">
        <f>'WARD 3'!D29-'WARD 3'!G29</f>
        <v>0</v>
      </c>
      <c r="AW29" s="29">
        <f>'WARD 3'!K29-'WARD 3'!N29</f>
        <v>0</v>
      </c>
      <c r="AX29" s="29">
        <f>'WARD 3'!R29-'WARD 3'!U29</f>
        <v>0</v>
      </c>
      <c r="AY29" s="120">
        <f t="shared" si="11"/>
        <v>0</v>
      </c>
      <c r="BA29" s="29">
        <f>'WARD 4'!B29-'WARD 4'!F29</f>
        <v>0</v>
      </c>
      <c r="BB29" s="29">
        <f>'WARD 4'!I29-'WARD 4'!M29</f>
        <v>0</v>
      </c>
      <c r="BC29" s="29">
        <f>'WARD 4'!P29-'WARD 4'!T29</f>
        <v>0</v>
      </c>
      <c r="BD29" s="120">
        <f t="shared" si="12"/>
        <v>0</v>
      </c>
      <c r="BE29" s="27">
        <f>'WARD 4'!C29-'WARD 4'!F29</f>
        <v>0</v>
      </c>
      <c r="BF29" s="29">
        <f>'WARD 4'!J29-'WARD 4'!M29</f>
        <v>0</v>
      </c>
      <c r="BG29" s="29">
        <f>'WARD 4'!Q29-'WARD 4'!T29</f>
        <v>0</v>
      </c>
      <c r="BH29" s="120">
        <f t="shared" si="13"/>
        <v>0</v>
      </c>
      <c r="BI29" s="30">
        <f>'WARD 4'!D29-'WARD 4'!H29</f>
        <v>0</v>
      </c>
      <c r="BJ29" s="30">
        <f>'WARD 4'!M29-'WARD 4'!Q29</f>
        <v>0</v>
      </c>
      <c r="BK29" s="30">
        <f>'WARD 4'!V29-'WARD 4'!Z29</f>
        <v>0</v>
      </c>
      <c r="BL29" s="120">
        <f t="shared" si="14"/>
        <v>0</v>
      </c>
      <c r="BM29" s="29">
        <f>'WARD 4'!D29-'WARD 4'!G29</f>
        <v>0</v>
      </c>
      <c r="BN29" s="29">
        <f>'WARD 4'!K29-'WARD 4'!N29</f>
        <v>0</v>
      </c>
      <c r="BO29" s="29">
        <f>'WARD 4'!R29-'WARD 4'!U29</f>
        <v>0</v>
      </c>
      <c r="BP29" s="120">
        <f t="shared" si="15"/>
        <v>0</v>
      </c>
      <c r="BR29" s="29">
        <f>'WARD 5'!B29-'WARD 5'!F29</f>
        <v>0</v>
      </c>
      <c r="BS29" s="29">
        <f>'WARD 5'!I29-'WARD 5'!M29</f>
        <v>0</v>
      </c>
      <c r="BT29" s="29">
        <f>'WARD 5'!P29-'WARD 5'!T29</f>
        <v>0</v>
      </c>
      <c r="BU29" s="120">
        <f t="shared" si="16"/>
        <v>0</v>
      </c>
      <c r="BV29" s="29">
        <f>'WARD 5'!C29-'WARD 5'!F29</f>
        <v>0</v>
      </c>
      <c r="BW29" s="29">
        <f>'WARD 5'!J29-'WARD 5'!M29</f>
        <v>0</v>
      </c>
      <c r="BX29" s="29">
        <f>'WARD 5'!Q29-'WARD 5'!T29</f>
        <v>0</v>
      </c>
      <c r="BY29" s="120">
        <f t="shared" si="17"/>
        <v>0</v>
      </c>
      <c r="BZ29" s="30">
        <f>'WARD 5'!D29-'WARD 5'!H29</f>
        <v>0</v>
      </c>
      <c r="CA29" s="30">
        <f>'WARD 5'!M29-'WARD 5'!Q29</f>
        <v>0</v>
      </c>
      <c r="CB29" s="30">
        <f>'WARD 5'!V29-'WARD 5'!Z29</f>
        <v>0</v>
      </c>
      <c r="CC29" s="120">
        <f t="shared" si="18"/>
        <v>0</v>
      </c>
      <c r="CD29" s="29">
        <f>'WARD 5'!D29-'WARD 5'!G29</f>
        <v>0</v>
      </c>
      <c r="CE29" s="29">
        <f>'WARD 5'!K29-'WARD 5'!N29</f>
        <v>0</v>
      </c>
      <c r="CF29" s="29">
        <f>'WARD 5'!R29-'WARD 5'!U29</f>
        <v>0</v>
      </c>
      <c r="CG29" s="120">
        <f t="shared" si="19"/>
        <v>0</v>
      </c>
      <c r="CH29"/>
      <c r="CI29" s="56" t="s">
        <v>59</v>
      </c>
      <c r="CJ29" s="52">
        <f>D34+U34+AL34+BC34+BT34</f>
        <v>0</v>
      </c>
      <c r="CK29" s="51"/>
      <c r="CL29"/>
      <c r="CM29"/>
      <c r="CN29"/>
      <c r="CO29"/>
      <c r="CP29"/>
      <c r="CQ29" s="9"/>
      <c r="CR29" s="61"/>
    </row>
    <row r="30" spans="1:98" ht="15.75" x14ac:dyDescent="0.25">
      <c r="A30" s="31" t="str">
        <f>'INSTRUCTION &amp; INPUT'!E32</f>
        <v>Food 22</v>
      </c>
      <c r="B30" s="55">
        <f>'WARD 1'!B30-'WARD 1'!G30</f>
        <v>0</v>
      </c>
      <c r="C30" s="27">
        <f>'WARD 1'!K30-'WARD 1'!P30</f>
        <v>0</v>
      </c>
      <c r="D30" s="27">
        <f>'WARD 1'!T30-'WARD 1'!Y30</f>
        <v>0</v>
      </c>
      <c r="E30" s="120">
        <f t="shared" si="0"/>
        <v>0</v>
      </c>
      <c r="F30" s="27">
        <f>'WARD 1'!U30-'WARD 1'!G30</f>
        <v>0</v>
      </c>
      <c r="G30" s="27">
        <f>'WARD 1'!L30-'WARD 1'!P30</f>
        <v>0</v>
      </c>
      <c r="H30" s="27">
        <f>'WARD 1'!U30-'WARD 1'!Y30</f>
        <v>0</v>
      </c>
      <c r="I30" s="120">
        <f t="shared" si="1"/>
        <v>0</v>
      </c>
      <c r="J30" s="28">
        <f>'WARD 1'!D30-'WARD 1'!H30</f>
        <v>0</v>
      </c>
      <c r="K30" s="28">
        <f>'WARD 1'!M30-'WARD 1'!Q30</f>
        <v>0</v>
      </c>
      <c r="L30" s="28">
        <f>'WARD 1'!V30-'WARD 1'!Z30</f>
        <v>0</v>
      </c>
      <c r="M30" s="120">
        <f t="shared" si="2"/>
        <v>0</v>
      </c>
      <c r="N30" s="27">
        <f>'WARD 1'!E30-'WARD 1'!I30</f>
        <v>0</v>
      </c>
      <c r="O30" s="27">
        <f>'WARD 1'!N30-'WARD 1'!R30</f>
        <v>0</v>
      </c>
      <c r="P30" s="27">
        <f>'WARD 1'!W30-'WARD 1'!AA30</f>
        <v>0</v>
      </c>
      <c r="Q30" s="120">
        <f t="shared" si="3"/>
        <v>0</v>
      </c>
      <c r="S30" s="29">
        <f>'WARD 2'!B30-'WARD 2'!F30</f>
        <v>0</v>
      </c>
      <c r="T30" s="29">
        <f>'WARD 2'!I30-'WARD 2'!M30</f>
        <v>0</v>
      </c>
      <c r="U30" s="29">
        <f>'WARD 2'!P30-'WARD 2'!T30</f>
        <v>0</v>
      </c>
      <c r="V30" s="120">
        <f t="shared" si="4"/>
        <v>0</v>
      </c>
      <c r="W30" s="29">
        <f>'WARD 2'!C30-'WARD 2'!F30</f>
        <v>0</v>
      </c>
      <c r="X30" s="29">
        <f>'WARD 2'!J30-'WARD 2'!M30</f>
        <v>0</v>
      </c>
      <c r="Y30" s="29">
        <f>'WARD 2'!Q30-'WARD 2'!T30</f>
        <v>0</v>
      </c>
      <c r="Z30" s="120">
        <f t="shared" si="5"/>
        <v>0</v>
      </c>
      <c r="AA30" s="30">
        <f>'WARD 2'!D30-'WARD 2'!H30</f>
        <v>0</v>
      </c>
      <c r="AB30" s="30">
        <f>'WARD 2'!M30-'WARD 2'!Q30</f>
        <v>0</v>
      </c>
      <c r="AC30" s="30">
        <f>'WARD 2'!V30-'WARD 2'!Z30</f>
        <v>0</v>
      </c>
      <c r="AD30" s="120">
        <f t="shared" si="6"/>
        <v>0</v>
      </c>
      <c r="AE30" s="29">
        <f>'WARD 2'!D30-'WARD 2'!G30</f>
        <v>0</v>
      </c>
      <c r="AF30" s="29">
        <f>'WARD 2'!K30-'WARD 2'!N30</f>
        <v>0</v>
      </c>
      <c r="AG30" s="29">
        <f>'WARD 2'!R30-'WARD 2'!U30</f>
        <v>0</v>
      </c>
      <c r="AH30" s="120">
        <f t="shared" si="7"/>
        <v>0</v>
      </c>
      <c r="AJ30" s="29">
        <f>'WARD 3'!B30-'WARD 3'!F30</f>
        <v>0</v>
      </c>
      <c r="AK30" s="29">
        <f>'WARD 3'!I30-'WARD 3'!M30</f>
        <v>0</v>
      </c>
      <c r="AL30" s="29">
        <f>'WARD 3'!P30-'WARD 3'!T30</f>
        <v>0</v>
      </c>
      <c r="AM30" s="120">
        <f t="shared" si="8"/>
        <v>0</v>
      </c>
      <c r="AN30" s="29">
        <f>'WARD 3'!C30-'WARD 3'!F30</f>
        <v>0</v>
      </c>
      <c r="AO30" s="29">
        <f>'WARD 3'!J30-'WARD 3'!M30</f>
        <v>0</v>
      </c>
      <c r="AP30" s="29">
        <f>'WARD 3'!Q30-'WARD 3'!T30</f>
        <v>0</v>
      </c>
      <c r="AQ30" s="120">
        <f t="shared" si="9"/>
        <v>0</v>
      </c>
      <c r="AR30" s="28">
        <f>'WARD 3'!D30-'WARD 3'!H30</f>
        <v>0</v>
      </c>
      <c r="AS30" s="30">
        <f>'WARD 3'!M30-'WARD 3'!Q30</f>
        <v>0</v>
      </c>
      <c r="AT30" s="30">
        <f>'WARD 3'!V30-'WARD 3'!Z30</f>
        <v>0</v>
      </c>
      <c r="AU30" s="120">
        <f t="shared" si="10"/>
        <v>0</v>
      </c>
      <c r="AV30" s="29">
        <f>'WARD 3'!D30-'WARD 3'!G30</f>
        <v>0</v>
      </c>
      <c r="AW30" s="29">
        <f>'WARD 3'!K30-'WARD 3'!N30</f>
        <v>0</v>
      </c>
      <c r="AX30" s="29">
        <f>'WARD 3'!R30-'WARD 3'!U30</f>
        <v>0</v>
      </c>
      <c r="AY30" s="120">
        <f t="shared" si="11"/>
        <v>0</v>
      </c>
      <c r="BA30" s="29">
        <f>'WARD 4'!B30-'WARD 4'!F30</f>
        <v>0</v>
      </c>
      <c r="BB30" s="29">
        <f>'WARD 4'!I30-'WARD 4'!M30</f>
        <v>0</v>
      </c>
      <c r="BC30" s="29">
        <f>'WARD 4'!P30-'WARD 4'!T30</f>
        <v>0</v>
      </c>
      <c r="BD30" s="120">
        <f t="shared" si="12"/>
        <v>0</v>
      </c>
      <c r="BE30" s="27">
        <f>'WARD 4'!C30-'WARD 4'!F30</f>
        <v>0</v>
      </c>
      <c r="BF30" s="29">
        <f>'WARD 4'!J30-'WARD 4'!M30</f>
        <v>0</v>
      </c>
      <c r="BG30" s="29">
        <f>'WARD 4'!Q30-'WARD 4'!T30</f>
        <v>0</v>
      </c>
      <c r="BH30" s="120">
        <f t="shared" si="13"/>
        <v>0</v>
      </c>
      <c r="BI30" s="30">
        <f>'WARD 4'!D30-'WARD 4'!H30</f>
        <v>0</v>
      </c>
      <c r="BJ30" s="30">
        <f>'WARD 4'!M30-'WARD 4'!Q30</f>
        <v>0</v>
      </c>
      <c r="BK30" s="30">
        <f>'WARD 4'!V30-'WARD 4'!Z30</f>
        <v>0</v>
      </c>
      <c r="BL30" s="120">
        <f t="shared" si="14"/>
        <v>0</v>
      </c>
      <c r="BM30" s="29">
        <f>'WARD 4'!D30-'WARD 4'!G30</f>
        <v>0</v>
      </c>
      <c r="BN30" s="29">
        <f>'WARD 4'!K30-'WARD 4'!N30</f>
        <v>0</v>
      </c>
      <c r="BO30" s="29">
        <f>'WARD 4'!R30-'WARD 4'!U30</f>
        <v>0</v>
      </c>
      <c r="BP30" s="120">
        <f t="shared" si="15"/>
        <v>0</v>
      </c>
      <c r="BR30" s="29">
        <f>'WARD 5'!B30-'WARD 5'!F30</f>
        <v>0</v>
      </c>
      <c r="BS30" s="29">
        <f>'WARD 5'!I30-'WARD 5'!M30</f>
        <v>0</v>
      </c>
      <c r="BT30" s="29">
        <f>'WARD 5'!P30-'WARD 5'!T30</f>
        <v>0</v>
      </c>
      <c r="BU30" s="120">
        <f t="shared" si="16"/>
        <v>0</v>
      </c>
      <c r="BV30" s="29">
        <f>'WARD 5'!C30-'WARD 5'!F30</f>
        <v>0</v>
      </c>
      <c r="BW30" s="29">
        <f>'WARD 5'!J30-'WARD 5'!M30</f>
        <v>0</v>
      </c>
      <c r="BX30" s="29">
        <f>'WARD 5'!Q30-'WARD 5'!T30</f>
        <v>0</v>
      </c>
      <c r="BY30" s="120">
        <f t="shared" si="17"/>
        <v>0</v>
      </c>
      <c r="BZ30" s="30">
        <f>'WARD 5'!D30-'WARD 5'!H30</f>
        <v>0</v>
      </c>
      <c r="CA30" s="30">
        <f>'WARD 5'!M30-'WARD 5'!Q30</f>
        <v>0</v>
      </c>
      <c r="CB30" s="30">
        <f>'WARD 5'!V30-'WARD 5'!Z30</f>
        <v>0</v>
      </c>
      <c r="CC30" s="120">
        <f t="shared" si="18"/>
        <v>0</v>
      </c>
      <c r="CD30" s="29">
        <f>'WARD 5'!D30-'WARD 5'!G30</f>
        <v>0</v>
      </c>
      <c r="CE30" s="29">
        <f>'WARD 5'!K30-'WARD 5'!N30</f>
        <v>0</v>
      </c>
      <c r="CF30" s="29">
        <f>'WARD 5'!R30-'WARD 5'!U30</f>
        <v>0</v>
      </c>
      <c r="CG30" s="120">
        <f t="shared" si="19"/>
        <v>0</v>
      </c>
      <c r="CH30"/>
      <c r="CI30" s="52" t="s">
        <v>60</v>
      </c>
      <c r="CJ30" s="52">
        <f>H34+Y34+AP34+BG34+BX34</f>
        <v>0</v>
      </c>
      <c r="CK30" s="50" t="e">
        <f>CJ30/CJ$29</f>
        <v>#DIV/0!</v>
      </c>
      <c r="CL30"/>
      <c r="CM30"/>
      <c r="CN30"/>
      <c r="CO30"/>
      <c r="CP30"/>
      <c r="CQ30" s="9"/>
      <c r="CR30" s="61"/>
    </row>
    <row r="31" spans="1:98" ht="15.75" x14ac:dyDescent="0.25">
      <c r="A31" s="31" t="str">
        <f>'INSTRUCTION &amp; INPUT'!E33</f>
        <v>Food 23</v>
      </c>
      <c r="B31" s="27">
        <f>'WARD 1'!B31-'WARD 1'!G31</f>
        <v>0</v>
      </c>
      <c r="C31" s="27">
        <f>'WARD 1'!K31-'WARD 1'!P31</f>
        <v>0</v>
      </c>
      <c r="D31" s="27">
        <f>'WARD 1'!T31-'WARD 1'!Y31</f>
        <v>0</v>
      </c>
      <c r="E31" s="120">
        <f t="shared" si="0"/>
        <v>0</v>
      </c>
      <c r="F31" s="27">
        <f>'WARD 1'!U31-'WARD 1'!G31</f>
        <v>0</v>
      </c>
      <c r="G31" s="27">
        <f>'WARD 1'!L31-'WARD 1'!P31</f>
        <v>0</v>
      </c>
      <c r="H31" s="27">
        <f>'WARD 1'!U31-'WARD 1'!Y31</f>
        <v>0</v>
      </c>
      <c r="I31" s="120">
        <f t="shared" si="1"/>
        <v>0</v>
      </c>
      <c r="J31" s="28">
        <f>'WARD 1'!D31-'WARD 1'!H31</f>
        <v>0</v>
      </c>
      <c r="K31" s="28">
        <f>'WARD 1'!M31-'WARD 1'!Q31</f>
        <v>0</v>
      </c>
      <c r="L31" s="28">
        <f>'WARD 1'!V31-'WARD 1'!Z31</f>
        <v>0</v>
      </c>
      <c r="M31" s="120">
        <f t="shared" si="2"/>
        <v>0</v>
      </c>
      <c r="N31" s="27">
        <f>'WARD 1'!E31-'WARD 1'!I31</f>
        <v>0</v>
      </c>
      <c r="O31" s="27">
        <f>'WARD 1'!N31-'WARD 1'!R31</f>
        <v>0</v>
      </c>
      <c r="P31" s="27">
        <f>'WARD 1'!W31-'WARD 1'!AA31</f>
        <v>0</v>
      </c>
      <c r="Q31" s="120">
        <f t="shared" si="3"/>
        <v>0</v>
      </c>
      <c r="S31" s="29">
        <f>'WARD 2'!B31-'WARD 2'!F31</f>
        <v>0</v>
      </c>
      <c r="T31" s="29">
        <f>'WARD 2'!I31-'WARD 2'!M31</f>
        <v>0</v>
      </c>
      <c r="U31" s="29">
        <f>'WARD 2'!P31-'WARD 2'!T31</f>
        <v>0</v>
      </c>
      <c r="V31" s="120">
        <f t="shared" si="4"/>
        <v>0</v>
      </c>
      <c r="W31" s="29">
        <f>'WARD 2'!C31-'WARD 2'!F31</f>
        <v>0</v>
      </c>
      <c r="X31" s="29">
        <f>'WARD 2'!J31-'WARD 2'!M31</f>
        <v>0</v>
      </c>
      <c r="Y31" s="29">
        <f>'WARD 2'!Q31-'WARD 2'!T31</f>
        <v>0</v>
      </c>
      <c r="Z31" s="120">
        <f t="shared" si="5"/>
        <v>0</v>
      </c>
      <c r="AA31" s="30">
        <f>'WARD 2'!D31-'WARD 2'!H31</f>
        <v>0</v>
      </c>
      <c r="AB31" s="30">
        <f>'WARD 2'!M31-'WARD 2'!Q31</f>
        <v>0</v>
      </c>
      <c r="AC31" s="30">
        <f>'WARD 2'!V31-'WARD 2'!Z31</f>
        <v>0</v>
      </c>
      <c r="AD31" s="120">
        <f t="shared" si="6"/>
        <v>0</v>
      </c>
      <c r="AE31" s="29">
        <f>'WARD 2'!D31-'WARD 2'!G31</f>
        <v>0</v>
      </c>
      <c r="AF31" s="29">
        <f>'WARD 2'!K31-'WARD 2'!N31</f>
        <v>0</v>
      </c>
      <c r="AG31" s="29">
        <f>'WARD 2'!R31-'WARD 2'!U31</f>
        <v>0</v>
      </c>
      <c r="AH31" s="120">
        <f t="shared" si="7"/>
        <v>0</v>
      </c>
      <c r="AJ31" s="29">
        <f>'WARD 3'!B31-'WARD 3'!F31</f>
        <v>0</v>
      </c>
      <c r="AK31" s="29">
        <f>'WARD 3'!I31-'WARD 3'!M31</f>
        <v>0</v>
      </c>
      <c r="AL31" s="29">
        <f>'WARD 3'!P31-'WARD 3'!T31</f>
        <v>0</v>
      </c>
      <c r="AM31" s="120">
        <f t="shared" si="8"/>
        <v>0</v>
      </c>
      <c r="AN31" s="29">
        <f>'WARD 3'!C31-'WARD 3'!F31</f>
        <v>0</v>
      </c>
      <c r="AO31" s="29">
        <f>'WARD 3'!J31-'WARD 3'!M31</f>
        <v>0</v>
      </c>
      <c r="AP31" s="29">
        <f>'WARD 3'!Q31-'WARD 3'!T31</f>
        <v>0</v>
      </c>
      <c r="AQ31" s="120">
        <f t="shared" si="9"/>
        <v>0</v>
      </c>
      <c r="AR31" s="28">
        <f>'WARD 3'!D31-'WARD 3'!H31</f>
        <v>0</v>
      </c>
      <c r="AS31" s="30">
        <f>'WARD 3'!M31-'WARD 3'!Q31</f>
        <v>0</v>
      </c>
      <c r="AT31" s="30">
        <f>'WARD 3'!V31-'WARD 3'!Z31</f>
        <v>0</v>
      </c>
      <c r="AU31" s="120">
        <f t="shared" si="10"/>
        <v>0</v>
      </c>
      <c r="AV31" s="29">
        <f>'WARD 3'!D31-'WARD 3'!G31</f>
        <v>0</v>
      </c>
      <c r="AW31" s="29">
        <f>'WARD 3'!K31-'WARD 3'!N31</f>
        <v>0</v>
      </c>
      <c r="AX31" s="29">
        <f>'WARD 3'!R31-'WARD 3'!U31</f>
        <v>0</v>
      </c>
      <c r="AY31" s="120">
        <f t="shared" si="11"/>
        <v>0</v>
      </c>
      <c r="BA31" s="29">
        <f>'WARD 4'!B31-'WARD 4'!F31</f>
        <v>0</v>
      </c>
      <c r="BB31" s="29">
        <f>'WARD 4'!I31-'WARD 4'!M31</f>
        <v>0</v>
      </c>
      <c r="BC31" s="29">
        <f>'WARD 4'!P31-'WARD 4'!T31</f>
        <v>0</v>
      </c>
      <c r="BD31" s="120">
        <f t="shared" si="12"/>
        <v>0</v>
      </c>
      <c r="BE31" s="27">
        <f>'WARD 4'!C31-'WARD 4'!F31</f>
        <v>0</v>
      </c>
      <c r="BF31" s="29">
        <f>'WARD 4'!J31-'WARD 4'!M31</f>
        <v>0</v>
      </c>
      <c r="BG31" s="29">
        <f>'WARD 4'!Q31-'WARD 4'!T31</f>
        <v>0</v>
      </c>
      <c r="BH31" s="120">
        <f t="shared" si="13"/>
        <v>0</v>
      </c>
      <c r="BI31" s="30">
        <f>'WARD 4'!D31-'WARD 4'!H31</f>
        <v>0</v>
      </c>
      <c r="BJ31" s="30">
        <f>'WARD 4'!M31-'WARD 4'!Q31</f>
        <v>0</v>
      </c>
      <c r="BK31" s="30">
        <f>'WARD 4'!V31-'WARD 4'!Z31</f>
        <v>0</v>
      </c>
      <c r="BL31" s="120">
        <f t="shared" si="14"/>
        <v>0</v>
      </c>
      <c r="BM31" s="29">
        <f>'WARD 4'!D31-'WARD 4'!G31</f>
        <v>0</v>
      </c>
      <c r="BN31" s="29">
        <f>'WARD 4'!K31-'WARD 4'!N31</f>
        <v>0</v>
      </c>
      <c r="BO31" s="29">
        <f>'WARD 4'!R31-'WARD 4'!U31</f>
        <v>0</v>
      </c>
      <c r="BP31" s="120">
        <f t="shared" si="15"/>
        <v>0</v>
      </c>
      <c r="BR31" s="29">
        <f>'WARD 5'!B31-'WARD 5'!F31</f>
        <v>0</v>
      </c>
      <c r="BS31" s="29">
        <f>'WARD 5'!I31-'WARD 5'!M31</f>
        <v>0</v>
      </c>
      <c r="BT31" s="29">
        <f>'WARD 5'!P31-'WARD 5'!T31</f>
        <v>0</v>
      </c>
      <c r="BU31" s="120">
        <f t="shared" si="16"/>
        <v>0</v>
      </c>
      <c r="BV31" s="29">
        <f>'WARD 5'!C31-'WARD 5'!F31</f>
        <v>0</v>
      </c>
      <c r="BW31" s="29">
        <f>'WARD 5'!J31-'WARD 5'!M31</f>
        <v>0</v>
      </c>
      <c r="BX31" s="29">
        <f>'WARD 5'!Q31-'WARD 5'!T31</f>
        <v>0</v>
      </c>
      <c r="BY31" s="120">
        <f t="shared" si="17"/>
        <v>0</v>
      </c>
      <c r="BZ31" s="30">
        <f>'WARD 5'!D31-'WARD 5'!H31</f>
        <v>0</v>
      </c>
      <c r="CA31" s="30">
        <f>'WARD 5'!M31-'WARD 5'!Q31</f>
        <v>0</v>
      </c>
      <c r="CB31" s="30">
        <f>'WARD 5'!V31-'WARD 5'!Z31</f>
        <v>0</v>
      </c>
      <c r="CC31" s="120">
        <f t="shared" si="18"/>
        <v>0</v>
      </c>
      <c r="CD31" s="29">
        <f>'WARD 5'!D31-'WARD 5'!G31</f>
        <v>0</v>
      </c>
      <c r="CE31" s="29">
        <f>'WARD 5'!K31-'WARD 5'!N31</f>
        <v>0</v>
      </c>
      <c r="CF31" s="29">
        <f>'WARD 5'!R31-'WARD 5'!U31</f>
        <v>0</v>
      </c>
      <c r="CG31" s="120">
        <f t="shared" si="19"/>
        <v>0</v>
      </c>
      <c r="CH31"/>
      <c r="CI31" s="52" t="s">
        <v>61</v>
      </c>
      <c r="CJ31" s="52">
        <f>L34+AC34+AT34+BK34+CB34</f>
        <v>0</v>
      </c>
      <c r="CK31" s="50" t="e">
        <f>CJ31/CJ$29</f>
        <v>#DIV/0!</v>
      </c>
      <c r="CL31"/>
      <c r="CM31"/>
      <c r="CN31"/>
      <c r="CO31"/>
      <c r="CP31"/>
      <c r="CQ31"/>
      <c r="CR31"/>
    </row>
    <row r="32" spans="1:98" ht="15.75" x14ac:dyDescent="0.25">
      <c r="A32" s="31" t="str">
        <f>'INSTRUCTION &amp; INPUT'!E34</f>
        <v>Food 24</v>
      </c>
      <c r="B32" s="27">
        <f>'WARD 1'!B32-'WARD 1'!G32</f>
        <v>0</v>
      </c>
      <c r="C32" s="27">
        <f>'WARD 1'!K32-'WARD 1'!P32</f>
        <v>0</v>
      </c>
      <c r="D32" s="27">
        <f>'WARD 1'!T32-'WARD 1'!Y32</f>
        <v>0</v>
      </c>
      <c r="E32" s="120">
        <f t="shared" si="0"/>
        <v>0</v>
      </c>
      <c r="F32" s="27">
        <f>'WARD 1'!U32-'WARD 1'!G32</f>
        <v>0</v>
      </c>
      <c r="G32" s="27">
        <f>'WARD 1'!L32-'WARD 1'!P32</f>
        <v>0</v>
      </c>
      <c r="H32" s="27">
        <f>'WARD 1'!U32-'WARD 1'!Y32</f>
        <v>0</v>
      </c>
      <c r="I32" s="120">
        <f t="shared" si="1"/>
        <v>0</v>
      </c>
      <c r="J32" s="28">
        <f>'WARD 1'!D32-'WARD 1'!H32</f>
        <v>0</v>
      </c>
      <c r="K32" s="28">
        <f>'WARD 1'!M32-'WARD 1'!Q32</f>
        <v>0</v>
      </c>
      <c r="L32" s="28">
        <f>'WARD 1'!V32-'WARD 1'!Z32</f>
        <v>0</v>
      </c>
      <c r="M32" s="120">
        <f t="shared" si="2"/>
        <v>0</v>
      </c>
      <c r="N32" s="27">
        <f>'WARD 1'!E32-'WARD 1'!I32</f>
        <v>0</v>
      </c>
      <c r="O32" s="27">
        <f>'WARD 1'!N32-'WARD 1'!R32</f>
        <v>0</v>
      </c>
      <c r="P32" s="27">
        <f>'WARD 1'!W32-'WARD 1'!AA32</f>
        <v>0</v>
      </c>
      <c r="Q32" s="120">
        <f t="shared" si="3"/>
        <v>0</v>
      </c>
      <c r="S32" s="29">
        <f>'WARD 2'!B32-'WARD 2'!F32</f>
        <v>0</v>
      </c>
      <c r="T32" s="29">
        <f>'WARD 2'!I32-'WARD 2'!M32</f>
        <v>0</v>
      </c>
      <c r="U32" s="29">
        <f>'WARD 2'!P32-'WARD 2'!T32</f>
        <v>0</v>
      </c>
      <c r="V32" s="120">
        <f t="shared" si="4"/>
        <v>0</v>
      </c>
      <c r="W32" s="29">
        <f>'WARD 2'!C32-'WARD 2'!F32</f>
        <v>0</v>
      </c>
      <c r="X32" s="29">
        <f>'WARD 2'!J32-'WARD 2'!M32</f>
        <v>0</v>
      </c>
      <c r="Y32" s="29">
        <f>'WARD 2'!Q32-'WARD 2'!T32</f>
        <v>0</v>
      </c>
      <c r="Z32" s="120">
        <f t="shared" si="5"/>
        <v>0</v>
      </c>
      <c r="AA32" s="30">
        <f>'WARD 2'!D32-'WARD 2'!H32</f>
        <v>0</v>
      </c>
      <c r="AB32" s="30">
        <f>'WARD 2'!M32-'WARD 2'!Q32</f>
        <v>0</v>
      </c>
      <c r="AC32" s="30">
        <f>'WARD 2'!V32-'WARD 2'!Z32</f>
        <v>0</v>
      </c>
      <c r="AD32" s="120">
        <f t="shared" si="6"/>
        <v>0</v>
      </c>
      <c r="AE32" s="29">
        <f>'WARD 2'!D32-'WARD 2'!G32</f>
        <v>0</v>
      </c>
      <c r="AF32" s="29">
        <f>'WARD 2'!K32-'WARD 2'!N32</f>
        <v>0</v>
      </c>
      <c r="AG32" s="29">
        <f>'WARD 2'!R32-'WARD 2'!U32</f>
        <v>0</v>
      </c>
      <c r="AH32" s="120">
        <f t="shared" si="7"/>
        <v>0</v>
      </c>
      <c r="AJ32" s="29">
        <f>'WARD 3'!B32-'WARD 3'!F32</f>
        <v>0</v>
      </c>
      <c r="AK32" s="29">
        <f>'WARD 3'!I32-'WARD 3'!M32</f>
        <v>0</v>
      </c>
      <c r="AL32" s="29">
        <f>'WARD 3'!P32-'WARD 3'!T32</f>
        <v>0</v>
      </c>
      <c r="AM32" s="120">
        <f t="shared" si="8"/>
        <v>0</v>
      </c>
      <c r="AN32" s="29">
        <f>'WARD 3'!C32-'WARD 3'!F32</f>
        <v>0</v>
      </c>
      <c r="AO32" s="29">
        <f>'WARD 3'!J32-'WARD 3'!M32</f>
        <v>0</v>
      </c>
      <c r="AP32" s="29">
        <f>'WARD 3'!Q32-'WARD 3'!T32</f>
        <v>0</v>
      </c>
      <c r="AQ32" s="120">
        <f t="shared" si="9"/>
        <v>0</v>
      </c>
      <c r="AR32" s="28">
        <f>'WARD 3'!D32-'WARD 3'!H32</f>
        <v>0</v>
      </c>
      <c r="AS32" s="30">
        <f>'WARD 3'!M32-'WARD 3'!Q32</f>
        <v>0</v>
      </c>
      <c r="AT32" s="30">
        <f>'WARD 3'!V32-'WARD 3'!Z32</f>
        <v>0</v>
      </c>
      <c r="AU32" s="120">
        <f t="shared" si="10"/>
        <v>0</v>
      </c>
      <c r="AV32" s="29">
        <f>'WARD 3'!D32-'WARD 3'!G32</f>
        <v>0</v>
      </c>
      <c r="AW32" s="29">
        <f>'WARD 3'!K32-'WARD 3'!N32</f>
        <v>0</v>
      </c>
      <c r="AX32" s="29">
        <f>'WARD 3'!R32-'WARD 3'!U32</f>
        <v>0</v>
      </c>
      <c r="AY32" s="120">
        <f t="shared" si="11"/>
        <v>0</v>
      </c>
      <c r="BA32" s="29">
        <f>'WARD 4'!B32-'WARD 4'!F32</f>
        <v>0</v>
      </c>
      <c r="BB32" s="29">
        <f>'WARD 4'!I32-'WARD 4'!M32</f>
        <v>0</v>
      </c>
      <c r="BC32" s="29">
        <f>'WARD 4'!P32-'WARD 4'!T32</f>
        <v>0</v>
      </c>
      <c r="BD32" s="120">
        <f t="shared" si="12"/>
        <v>0</v>
      </c>
      <c r="BE32" s="27">
        <f>'WARD 4'!C32-'WARD 4'!F32</f>
        <v>0</v>
      </c>
      <c r="BF32" s="29">
        <f>'WARD 4'!J32-'WARD 4'!M32</f>
        <v>0</v>
      </c>
      <c r="BG32" s="29">
        <f>'WARD 4'!Q32-'WARD 4'!T32</f>
        <v>0</v>
      </c>
      <c r="BH32" s="120">
        <f t="shared" si="13"/>
        <v>0</v>
      </c>
      <c r="BI32" s="30">
        <f>'WARD 4'!D32-'WARD 4'!H32</f>
        <v>0</v>
      </c>
      <c r="BJ32" s="30">
        <f>'WARD 4'!M32-'WARD 4'!Q32</f>
        <v>0</v>
      </c>
      <c r="BK32" s="30">
        <f>'WARD 4'!V32-'WARD 4'!Z32</f>
        <v>0</v>
      </c>
      <c r="BL32" s="120">
        <f t="shared" si="14"/>
        <v>0</v>
      </c>
      <c r="BM32" s="29">
        <f>'WARD 4'!D32-'WARD 4'!G32</f>
        <v>0</v>
      </c>
      <c r="BN32" s="29">
        <f>'WARD 4'!K32-'WARD 4'!N32</f>
        <v>0</v>
      </c>
      <c r="BO32" s="29">
        <f>'WARD 4'!R32-'WARD 4'!U32</f>
        <v>0</v>
      </c>
      <c r="BP32" s="120">
        <f t="shared" si="15"/>
        <v>0</v>
      </c>
      <c r="BR32" s="29">
        <f>'WARD 5'!B32-'WARD 5'!F32</f>
        <v>0</v>
      </c>
      <c r="BS32" s="29">
        <f>'WARD 5'!I32-'WARD 5'!M32</f>
        <v>0</v>
      </c>
      <c r="BT32" s="29">
        <f>'WARD 5'!P32-'WARD 5'!T32</f>
        <v>0</v>
      </c>
      <c r="BU32" s="120">
        <f t="shared" si="16"/>
        <v>0</v>
      </c>
      <c r="BV32" s="29">
        <f>'WARD 5'!C32-'WARD 5'!F32</f>
        <v>0</v>
      </c>
      <c r="BW32" s="29">
        <f>'WARD 5'!J32-'WARD 5'!M32</f>
        <v>0</v>
      </c>
      <c r="BX32" s="29">
        <f>'WARD 5'!Q32-'WARD 5'!T32</f>
        <v>0</v>
      </c>
      <c r="BY32" s="120">
        <f t="shared" si="17"/>
        <v>0</v>
      </c>
      <c r="BZ32" s="30">
        <f>'WARD 5'!D32-'WARD 5'!H32</f>
        <v>0</v>
      </c>
      <c r="CA32" s="30">
        <f>'WARD 5'!M32-'WARD 5'!Q32</f>
        <v>0</v>
      </c>
      <c r="CB32" s="30">
        <f>'WARD 5'!V32-'WARD 5'!Z32</f>
        <v>0</v>
      </c>
      <c r="CC32" s="120">
        <f t="shared" si="18"/>
        <v>0</v>
      </c>
      <c r="CD32" s="29">
        <f>'WARD 5'!D32-'WARD 5'!G32</f>
        <v>0</v>
      </c>
      <c r="CE32" s="29">
        <f>'WARD 5'!K32-'WARD 5'!N32</f>
        <v>0</v>
      </c>
      <c r="CF32" s="29">
        <f>'WARD 5'!R32-'WARD 5'!U32</f>
        <v>0</v>
      </c>
      <c r="CG32" s="120">
        <f t="shared" si="19"/>
        <v>0</v>
      </c>
      <c r="CH32"/>
      <c r="CI32" s="52" t="s">
        <v>62</v>
      </c>
      <c r="CJ32" s="52">
        <f>P34+AG34+AX34+CF34</f>
        <v>0</v>
      </c>
      <c r="CK32" s="50" t="e">
        <f>CJ32/CJ$29</f>
        <v>#DIV/0!</v>
      </c>
      <c r="CL32"/>
      <c r="CM32"/>
      <c r="CN32"/>
      <c r="CO32"/>
      <c r="CP32"/>
      <c r="CQ32"/>
      <c r="CR32"/>
      <c r="CS32"/>
      <c r="CT32"/>
    </row>
    <row r="33" spans="1:98" ht="15.75" x14ac:dyDescent="0.25">
      <c r="A33" s="31" t="str">
        <f>'INSTRUCTION &amp; INPUT'!E35</f>
        <v>Food 25</v>
      </c>
      <c r="B33" s="55">
        <f>'WARD 1'!B33-'WARD 1'!G33</f>
        <v>0</v>
      </c>
      <c r="C33" s="27">
        <f>'WARD 1'!K33-'WARD 1'!P33</f>
        <v>0</v>
      </c>
      <c r="D33" s="27">
        <f>'WARD 1'!T33-'WARD 1'!Y33</f>
        <v>0</v>
      </c>
      <c r="E33" s="120">
        <f t="shared" si="0"/>
        <v>0</v>
      </c>
      <c r="F33" s="27">
        <f>'WARD 1'!U33-'WARD 1'!G33</f>
        <v>0</v>
      </c>
      <c r="G33" s="27">
        <f>'WARD 1'!L33-'WARD 1'!P33</f>
        <v>0</v>
      </c>
      <c r="H33" s="27">
        <f>'WARD 1'!U33-'WARD 1'!Y33</f>
        <v>0</v>
      </c>
      <c r="I33" s="120">
        <f t="shared" si="1"/>
        <v>0</v>
      </c>
      <c r="J33" s="28">
        <f>'WARD 1'!D33-'WARD 1'!H33</f>
        <v>0</v>
      </c>
      <c r="K33" s="28">
        <f>'WARD 1'!M33-'WARD 1'!Q33</f>
        <v>0</v>
      </c>
      <c r="L33" s="28">
        <f>'WARD 1'!V33-'WARD 1'!Z33</f>
        <v>0</v>
      </c>
      <c r="M33" s="120">
        <f t="shared" si="2"/>
        <v>0</v>
      </c>
      <c r="N33" s="27">
        <f>'WARD 1'!E33-'WARD 1'!I33</f>
        <v>0</v>
      </c>
      <c r="O33" s="27">
        <f>'WARD 1'!N33-'WARD 1'!R33</f>
        <v>0</v>
      </c>
      <c r="P33" s="27">
        <f>'WARD 1'!W33-'WARD 1'!AA33</f>
        <v>0</v>
      </c>
      <c r="Q33" s="120">
        <f t="shared" si="3"/>
        <v>0</v>
      </c>
      <c r="S33" s="29">
        <f>'WARD 2'!B33-'WARD 2'!F33</f>
        <v>0</v>
      </c>
      <c r="T33" s="29">
        <f>'WARD 2'!I33-'WARD 2'!M33</f>
        <v>0</v>
      </c>
      <c r="U33" s="29">
        <f>'WARD 2'!P33-'WARD 2'!T33</f>
        <v>0</v>
      </c>
      <c r="V33" s="120">
        <f t="shared" si="4"/>
        <v>0</v>
      </c>
      <c r="W33" s="29">
        <f>'WARD 2'!C33-'WARD 2'!F33</f>
        <v>0</v>
      </c>
      <c r="X33" s="29">
        <f>'WARD 2'!J33-'WARD 2'!M33</f>
        <v>0</v>
      </c>
      <c r="Y33" s="29">
        <f>'WARD 2'!Q33-'WARD 2'!T33</f>
        <v>0</v>
      </c>
      <c r="Z33" s="120">
        <f t="shared" si="5"/>
        <v>0</v>
      </c>
      <c r="AA33" s="30">
        <f>'WARD 2'!D33-'WARD 2'!H33</f>
        <v>0</v>
      </c>
      <c r="AB33" s="30">
        <f>'WARD 2'!M33-'WARD 2'!Q33</f>
        <v>0</v>
      </c>
      <c r="AC33" s="30">
        <f>'WARD 2'!V33-'WARD 2'!Z33</f>
        <v>0</v>
      </c>
      <c r="AD33" s="120">
        <f t="shared" si="6"/>
        <v>0</v>
      </c>
      <c r="AE33" s="29">
        <f>'WARD 2'!D33-'WARD 2'!G33</f>
        <v>0</v>
      </c>
      <c r="AF33" s="29">
        <f>'WARD 2'!K33-'WARD 2'!N33</f>
        <v>0</v>
      </c>
      <c r="AG33" s="29">
        <f>'WARD 2'!R33-'WARD 2'!U33</f>
        <v>0</v>
      </c>
      <c r="AH33" s="120">
        <f t="shared" si="7"/>
        <v>0</v>
      </c>
      <c r="AJ33" s="29">
        <f>'WARD 3'!B33-'WARD 3'!F33</f>
        <v>0</v>
      </c>
      <c r="AK33" s="29">
        <f>'WARD 3'!I33-'WARD 3'!M33</f>
        <v>0</v>
      </c>
      <c r="AL33" s="29">
        <f>'WARD 3'!P33-'WARD 3'!T33</f>
        <v>0</v>
      </c>
      <c r="AM33" s="120">
        <f t="shared" si="8"/>
        <v>0</v>
      </c>
      <c r="AN33" s="29">
        <f>'WARD 3'!C33-'WARD 3'!F33</f>
        <v>0</v>
      </c>
      <c r="AO33" s="29">
        <f>'WARD 3'!J33-'WARD 3'!M33</f>
        <v>0</v>
      </c>
      <c r="AP33" s="29">
        <f>'WARD 3'!Q33-'WARD 3'!T33</f>
        <v>0</v>
      </c>
      <c r="AQ33" s="120">
        <f t="shared" si="9"/>
        <v>0</v>
      </c>
      <c r="AR33" s="28">
        <f>'WARD 3'!D33-'WARD 3'!H33</f>
        <v>0</v>
      </c>
      <c r="AS33" s="30">
        <f>'WARD 3'!M33-'WARD 3'!Q33</f>
        <v>0</v>
      </c>
      <c r="AT33" s="30">
        <f>'WARD 3'!V33-'WARD 3'!Z33</f>
        <v>0</v>
      </c>
      <c r="AU33" s="120">
        <f t="shared" si="10"/>
        <v>0</v>
      </c>
      <c r="AV33" s="29">
        <f>'WARD 3'!D33-'WARD 3'!G33</f>
        <v>0</v>
      </c>
      <c r="AW33" s="29">
        <f>'WARD 3'!K33-'WARD 3'!N33</f>
        <v>0</v>
      </c>
      <c r="AX33" s="29">
        <f>'WARD 3'!R33-'WARD 3'!U33</f>
        <v>0</v>
      </c>
      <c r="AY33" s="120">
        <f t="shared" si="11"/>
        <v>0</v>
      </c>
      <c r="BA33" s="29">
        <f>'WARD 4'!B33-'WARD 4'!F33</f>
        <v>0</v>
      </c>
      <c r="BB33" s="29">
        <f>'WARD 4'!I33-'WARD 4'!M33</f>
        <v>0</v>
      </c>
      <c r="BC33" s="29">
        <f>'WARD 4'!P33-'WARD 4'!T33</f>
        <v>0</v>
      </c>
      <c r="BD33" s="120">
        <f t="shared" si="12"/>
        <v>0</v>
      </c>
      <c r="BE33" s="27">
        <f>'WARD 4'!C33-'WARD 4'!F33</f>
        <v>0</v>
      </c>
      <c r="BF33" s="29">
        <f>'WARD 4'!J33-'WARD 4'!M33</f>
        <v>0</v>
      </c>
      <c r="BG33" s="29">
        <f>'WARD 4'!Q33-'WARD 4'!T33</f>
        <v>0</v>
      </c>
      <c r="BH33" s="120">
        <f t="shared" si="13"/>
        <v>0</v>
      </c>
      <c r="BI33" s="30">
        <f>'WARD 4'!D33-'WARD 4'!H33</f>
        <v>0</v>
      </c>
      <c r="BJ33" s="30">
        <f>'WARD 4'!M33-'WARD 4'!Q33</f>
        <v>0</v>
      </c>
      <c r="BK33" s="30">
        <f>'WARD 4'!V33-'WARD 4'!Z33</f>
        <v>0</v>
      </c>
      <c r="BL33" s="120">
        <f t="shared" si="14"/>
        <v>0</v>
      </c>
      <c r="BM33" s="29">
        <f>'WARD 4'!D33-'WARD 4'!G33</f>
        <v>0</v>
      </c>
      <c r="BN33" s="29">
        <f>'WARD 4'!K33-'WARD 4'!N33</f>
        <v>0</v>
      </c>
      <c r="BO33" s="29">
        <f>'WARD 4'!R33-'WARD 4'!U33</f>
        <v>0</v>
      </c>
      <c r="BP33" s="120">
        <f t="shared" si="15"/>
        <v>0</v>
      </c>
      <c r="BR33" s="29">
        <f>'WARD 5'!B33-'WARD 5'!F33</f>
        <v>0</v>
      </c>
      <c r="BS33" s="29">
        <f>'WARD 5'!I33-'WARD 5'!M33</f>
        <v>0</v>
      </c>
      <c r="BT33" s="29">
        <f>'WARD 5'!P33-'WARD 5'!T33</f>
        <v>0</v>
      </c>
      <c r="BU33" s="120">
        <f t="shared" si="16"/>
        <v>0</v>
      </c>
      <c r="BV33" s="29">
        <f>'WARD 5'!C33-'WARD 5'!F33</f>
        <v>0</v>
      </c>
      <c r="BW33" s="29">
        <f>'WARD 5'!J33-'WARD 5'!M33</f>
        <v>0</v>
      </c>
      <c r="BX33" s="29">
        <f>'WARD 5'!Q33-'WARD 5'!T33</f>
        <v>0</v>
      </c>
      <c r="BY33" s="120">
        <f t="shared" si="17"/>
        <v>0</v>
      </c>
      <c r="BZ33" s="30">
        <f>'WARD 5'!D33-'WARD 5'!H33</f>
        <v>0</v>
      </c>
      <c r="CA33" s="30">
        <f>'WARD 5'!M33-'WARD 5'!Q33</f>
        <v>0</v>
      </c>
      <c r="CB33" s="30">
        <f>'WARD 5'!V33-'WARD 5'!Z33</f>
        <v>0</v>
      </c>
      <c r="CC33" s="120">
        <f t="shared" si="18"/>
        <v>0</v>
      </c>
      <c r="CD33" s="29">
        <f>'WARD 5'!D33-'WARD 5'!G33</f>
        <v>0</v>
      </c>
      <c r="CE33" s="29">
        <f>'WARD 5'!K33-'WARD 5'!N33</f>
        <v>0</v>
      </c>
      <c r="CF33" s="29">
        <f>'WARD 5'!R33-'WARD 5'!U33</f>
        <v>0</v>
      </c>
      <c r="CG33" s="120">
        <f t="shared" si="19"/>
        <v>0</v>
      </c>
      <c r="CH33"/>
      <c r="CI33"/>
      <c r="CJ33"/>
      <c r="CK33"/>
      <c r="CL33"/>
      <c r="CM33"/>
      <c r="CN33"/>
      <c r="CO33"/>
      <c r="CP33"/>
      <c r="CQ33"/>
      <c r="CR33"/>
      <c r="CS33"/>
      <c r="CT33"/>
    </row>
    <row r="34" spans="1:98" ht="15.75" x14ac:dyDescent="0.25">
      <c r="A34" s="12" t="s">
        <v>46</v>
      </c>
      <c r="B34" s="120">
        <f>SUM(B9:B33)</f>
        <v>0</v>
      </c>
      <c r="C34" s="120">
        <f t="shared" ref="C34:F34" si="20">SUM(C9:C33)</f>
        <v>0</v>
      </c>
      <c r="D34" s="120">
        <f t="shared" si="20"/>
        <v>0</v>
      </c>
      <c r="E34" s="120">
        <f>SUM(E9:E33)</f>
        <v>0</v>
      </c>
      <c r="F34" s="120">
        <f t="shared" si="20"/>
        <v>0</v>
      </c>
      <c r="G34" s="120">
        <f t="shared" ref="G34" si="21">SUM(G9:G33)</f>
        <v>0</v>
      </c>
      <c r="H34" s="120">
        <f t="shared" ref="H34" si="22">SUM(H9:H33)</f>
        <v>0</v>
      </c>
      <c r="I34" s="120">
        <f t="shared" ref="I34:N34" si="23">SUM(I9:I33)</f>
        <v>0</v>
      </c>
      <c r="J34" s="120">
        <f t="shared" si="23"/>
        <v>0</v>
      </c>
      <c r="K34" s="120">
        <f t="shared" si="23"/>
        <v>0</v>
      </c>
      <c r="L34" s="120">
        <f t="shared" si="23"/>
        <v>0</v>
      </c>
      <c r="M34" s="120">
        <f t="shared" si="23"/>
        <v>0</v>
      </c>
      <c r="N34" s="120">
        <f t="shared" si="23"/>
        <v>0</v>
      </c>
      <c r="O34" s="120">
        <f t="shared" ref="O34" si="24">SUM(O9:O33)</f>
        <v>0</v>
      </c>
      <c r="P34" s="120">
        <f t="shared" ref="P34" si="25">SUM(P9:P33)</f>
        <v>0</v>
      </c>
      <c r="Q34" s="120">
        <f t="shared" ref="Q34" si="26">SUM(Q9:Q33)</f>
        <v>0</v>
      </c>
      <c r="S34" s="122">
        <f>SUM(S9:S33)</f>
        <v>0</v>
      </c>
      <c r="T34" s="122">
        <f t="shared" ref="T34:AG34" si="27">SUM(T9:T33)</f>
        <v>0</v>
      </c>
      <c r="U34" s="122">
        <f t="shared" si="27"/>
        <v>0</v>
      </c>
      <c r="V34" s="122">
        <f t="shared" si="27"/>
        <v>0</v>
      </c>
      <c r="W34" s="122">
        <f t="shared" si="27"/>
        <v>0</v>
      </c>
      <c r="X34" s="122">
        <f t="shared" si="27"/>
        <v>0</v>
      </c>
      <c r="Y34" s="122">
        <f t="shared" si="27"/>
        <v>0</v>
      </c>
      <c r="Z34" s="122">
        <f t="shared" si="27"/>
        <v>0</v>
      </c>
      <c r="AA34" s="122">
        <f t="shared" si="27"/>
        <v>0</v>
      </c>
      <c r="AB34" s="122">
        <f t="shared" si="27"/>
        <v>0</v>
      </c>
      <c r="AC34" s="122">
        <f t="shared" si="27"/>
        <v>0</v>
      </c>
      <c r="AD34" s="122">
        <f t="shared" si="27"/>
        <v>0</v>
      </c>
      <c r="AE34" s="122">
        <f t="shared" si="27"/>
        <v>0</v>
      </c>
      <c r="AF34" s="122">
        <f t="shared" si="27"/>
        <v>0</v>
      </c>
      <c r="AG34" s="122">
        <f t="shared" si="27"/>
        <v>0</v>
      </c>
      <c r="AH34" s="122">
        <f>SUM(AH9:AH33)</f>
        <v>0</v>
      </c>
      <c r="AJ34" s="122">
        <f>SUM(AJ9:AJ33)</f>
        <v>0</v>
      </c>
      <c r="AK34" s="122">
        <f t="shared" ref="AK34:AY34" si="28">SUM(AK9:AK33)</f>
        <v>0</v>
      </c>
      <c r="AL34" s="122">
        <f t="shared" si="28"/>
        <v>0</v>
      </c>
      <c r="AM34" s="122">
        <f t="shared" si="28"/>
        <v>0</v>
      </c>
      <c r="AN34" s="122">
        <f t="shared" si="28"/>
        <v>0</v>
      </c>
      <c r="AO34" s="122">
        <f t="shared" si="28"/>
        <v>0</v>
      </c>
      <c r="AP34" s="122">
        <f t="shared" si="28"/>
        <v>0</v>
      </c>
      <c r="AQ34" s="122">
        <f t="shared" si="28"/>
        <v>0</v>
      </c>
      <c r="AR34" s="122">
        <f t="shared" si="28"/>
        <v>0</v>
      </c>
      <c r="AS34" s="122">
        <f t="shared" si="28"/>
        <v>0</v>
      </c>
      <c r="AT34" s="122">
        <f t="shared" si="28"/>
        <v>0</v>
      </c>
      <c r="AU34" s="122">
        <f t="shared" si="28"/>
        <v>0</v>
      </c>
      <c r="AV34" s="122">
        <f t="shared" si="28"/>
        <v>0</v>
      </c>
      <c r="AW34" s="122">
        <f t="shared" si="28"/>
        <v>0</v>
      </c>
      <c r="AX34" s="122">
        <f t="shared" si="28"/>
        <v>0</v>
      </c>
      <c r="AY34" s="122">
        <f t="shared" si="28"/>
        <v>0</v>
      </c>
      <c r="BA34" s="122">
        <f>SUM(BA9:BA33)</f>
        <v>0</v>
      </c>
      <c r="BB34" s="122">
        <f t="shared" ref="BB34:BP34" si="29">SUM(BB9:BB33)</f>
        <v>0</v>
      </c>
      <c r="BC34" s="122">
        <f t="shared" si="29"/>
        <v>0</v>
      </c>
      <c r="BD34" s="122">
        <f t="shared" si="29"/>
        <v>0</v>
      </c>
      <c r="BE34" s="122">
        <f t="shared" si="29"/>
        <v>0</v>
      </c>
      <c r="BF34" s="122">
        <f t="shared" si="29"/>
        <v>0</v>
      </c>
      <c r="BG34" s="122">
        <f t="shared" si="29"/>
        <v>0</v>
      </c>
      <c r="BH34" s="122">
        <f t="shared" si="29"/>
        <v>0</v>
      </c>
      <c r="BI34" s="122">
        <f t="shared" si="29"/>
        <v>0</v>
      </c>
      <c r="BJ34" s="122">
        <f t="shared" si="29"/>
        <v>0</v>
      </c>
      <c r="BK34" s="122">
        <f t="shared" si="29"/>
        <v>0</v>
      </c>
      <c r="BL34" s="122">
        <f t="shared" si="29"/>
        <v>0</v>
      </c>
      <c r="BM34" s="122">
        <f t="shared" si="29"/>
        <v>0</v>
      </c>
      <c r="BN34" s="122">
        <f t="shared" si="29"/>
        <v>0</v>
      </c>
      <c r="BO34" s="122">
        <f t="shared" si="29"/>
        <v>0</v>
      </c>
      <c r="BP34" s="122">
        <f t="shared" si="29"/>
        <v>0</v>
      </c>
      <c r="BR34" s="122">
        <f t="shared" ref="BR34:CG34" si="30">SUM(BR9:BR33)</f>
        <v>0</v>
      </c>
      <c r="BS34" s="122">
        <f t="shared" si="30"/>
        <v>0</v>
      </c>
      <c r="BT34" s="122">
        <f t="shared" si="30"/>
        <v>0</v>
      </c>
      <c r="BU34" s="122">
        <f t="shared" si="30"/>
        <v>0</v>
      </c>
      <c r="BV34" s="122">
        <f t="shared" si="30"/>
        <v>0</v>
      </c>
      <c r="BW34" s="122">
        <f t="shared" si="30"/>
        <v>0</v>
      </c>
      <c r="BX34" s="122">
        <f t="shared" si="30"/>
        <v>0</v>
      </c>
      <c r="BY34" s="122">
        <f t="shared" si="30"/>
        <v>0</v>
      </c>
      <c r="BZ34" s="122">
        <f t="shared" si="30"/>
        <v>0</v>
      </c>
      <c r="CA34" s="122">
        <f t="shared" si="30"/>
        <v>0</v>
      </c>
      <c r="CB34" s="122">
        <f t="shared" si="30"/>
        <v>0</v>
      </c>
      <c r="CC34" s="122">
        <f t="shared" si="30"/>
        <v>0</v>
      </c>
      <c r="CD34" s="122">
        <f t="shared" si="30"/>
        <v>0</v>
      </c>
      <c r="CE34" s="122">
        <f t="shared" si="30"/>
        <v>0</v>
      </c>
      <c r="CF34" s="122">
        <f t="shared" si="30"/>
        <v>0</v>
      </c>
      <c r="CG34" s="122">
        <f t="shared" si="30"/>
        <v>0</v>
      </c>
      <c r="CH34"/>
      <c r="CI34"/>
      <c r="CJ34"/>
      <c r="CK34"/>
      <c r="CL34"/>
      <c r="CM34"/>
      <c r="CN34"/>
      <c r="CO34"/>
      <c r="CP34"/>
      <c r="CS34"/>
      <c r="CT34"/>
    </row>
    <row r="35" spans="1:98" ht="15.75" x14ac:dyDescent="0.25">
      <c r="B35" s="11"/>
      <c r="CI35"/>
      <c r="CJ35"/>
      <c r="CK35"/>
    </row>
    <row r="36" spans="1:98" ht="15.75" x14ac:dyDescent="0.25">
      <c r="B36" s="11"/>
      <c r="CI36" s="63"/>
      <c r="CJ36" s="63"/>
      <c r="CK36" s="63"/>
    </row>
    <row r="37" spans="1:98" ht="30" customHeight="1" x14ac:dyDescent="0.25">
      <c r="A37" s="374"/>
      <c r="B37" s="376" t="s">
        <v>120</v>
      </c>
      <c r="C37" s="376"/>
      <c r="D37" s="376"/>
      <c r="E37" s="376"/>
      <c r="F37" s="376"/>
      <c r="G37" s="376"/>
      <c r="H37" s="376"/>
      <c r="I37" s="376"/>
      <c r="J37" s="376"/>
      <c r="K37" s="376"/>
      <c r="L37" s="376"/>
      <c r="M37" s="376"/>
      <c r="N37" s="376"/>
      <c r="O37" s="376"/>
      <c r="P37" s="376"/>
      <c r="CI37" s="63"/>
      <c r="CJ37" s="63"/>
      <c r="CK37" s="63"/>
    </row>
    <row r="38" spans="1:98" ht="21.95" customHeight="1" x14ac:dyDescent="0.25">
      <c r="A38" s="374"/>
      <c r="B38" s="377" t="s">
        <v>119</v>
      </c>
      <c r="C38" s="377"/>
      <c r="D38" s="377"/>
      <c r="E38" s="377" t="s">
        <v>94</v>
      </c>
      <c r="F38" s="377"/>
      <c r="G38" s="377"/>
      <c r="H38" s="377" t="s">
        <v>121</v>
      </c>
      <c r="I38" s="377"/>
      <c r="J38" s="377"/>
      <c r="K38" s="378" t="s">
        <v>122</v>
      </c>
      <c r="L38" s="378"/>
      <c r="M38" s="378"/>
      <c r="N38" s="378" t="s">
        <v>123</v>
      </c>
      <c r="O38" s="378"/>
      <c r="P38" s="378"/>
      <c r="CI38" s="63"/>
      <c r="CJ38" s="63"/>
      <c r="CK38" s="63"/>
    </row>
    <row r="39" spans="1:98" ht="26.1" customHeight="1" x14ac:dyDescent="0.25">
      <c r="A39" s="375"/>
      <c r="B39" s="140" t="s">
        <v>33</v>
      </c>
      <c r="C39" s="140" t="s">
        <v>34</v>
      </c>
      <c r="D39" s="140" t="s">
        <v>35</v>
      </c>
      <c r="E39" s="140" t="s">
        <v>33</v>
      </c>
      <c r="F39" s="140" t="s">
        <v>34</v>
      </c>
      <c r="G39" s="140" t="s">
        <v>35</v>
      </c>
      <c r="H39" s="140" t="s">
        <v>33</v>
      </c>
      <c r="I39" s="140" t="s">
        <v>34</v>
      </c>
      <c r="J39" s="140" t="s">
        <v>35</v>
      </c>
      <c r="K39" s="140" t="s">
        <v>33</v>
      </c>
      <c r="L39" s="140" t="s">
        <v>34</v>
      </c>
      <c r="M39" s="140" t="s">
        <v>35</v>
      </c>
      <c r="N39" s="140" t="s">
        <v>33</v>
      </c>
      <c r="O39" s="140" t="s">
        <v>34</v>
      </c>
      <c r="P39" s="140" t="s">
        <v>35</v>
      </c>
      <c r="CI39" s="63"/>
      <c r="CJ39" s="63"/>
      <c r="CK39" s="63"/>
    </row>
    <row r="40" spans="1:98" ht="15.75" x14ac:dyDescent="0.25">
      <c r="A40" s="138" t="str">
        <f t="shared" ref="A40:A65" si="31">A9</f>
        <v>Food 1</v>
      </c>
      <c r="B40" s="89">
        <f t="shared" ref="B40:B64" si="32">F9+J9+N9</f>
        <v>0</v>
      </c>
      <c r="C40" s="89">
        <f t="shared" ref="C40:C64" si="33">G9+K9+O9</f>
        <v>0</v>
      </c>
      <c r="D40" s="89">
        <f t="shared" ref="D40:D64" si="34">H9+L9+P9</f>
        <v>0</v>
      </c>
      <c r="E40" s="89">
        <f t="shared" ref="E40:E64" si="35">W9+AA9+AE9</f>
        <v>0</v>
      </c>
      <c r="F40" s="89">
        <f t="shared" ref="F40:F64" si="36">X9+AB9+AF9</f>
        <v>0</v>
      </c>
      <c r="G40" s="89">
        <f t="shared" ref="G40:G64" si="37">Y9+AC9+AG9</f>
        <v>0</v>
      </c>
      <c r="H40" s="89">
        <f t="shared" ref="H40:H64" si="38">AN9+AR9+AV9</f>
        <v>0</v>
      </c>
      <c r="I40" s="89">
        <f t="shared" ref="I40:I64" si="39">AO9+AS9+AW9</f>
        <v>0</v>
      </c>
      <c r="J40" s="89">
        <f t="shared" ref="J40:J64" si="40">AP9+AT9+AX9</f>
        <v>0</v>
      </c>
      <c r="K40" s="89">
        <f t="shared" ref="K40:K64" si="41">BE9+BI9+BM9</f>
        <v>0</v>
      </c>
      <c r="L40" s="89">
        <f t="shared" ref="L40:L64" si="42">BF9+BJ9+BN9</f>
        <v>0</v>
      </c>
      <c r="M40" s="89">
        <f t="shared" ref="M40:M64" si="43">BG9+BK9+BO9</f>
        <v>0</v>
      </c>
      <c r="N40" s="89">
        <f t="shared" ref="N40:N64" si="44">BV9+BZ9+CD9</f>
        <v>0</v>
      </c>
      <c r="O40" s="89">
        <f t="shared" ref="O40:O64" si="45">BW9+CA9+CE9</f>
        <v>0</v>
      </c>
      <c r="P40" s="89">
        <f t="shared" ref="P40:P64" si="46">BX9+CB9+CF9</f>
        <v>0</v>
      </c>
      <c r="CI40" s="63"/>
      <c r="CJ40" s="63"/>
      <c r="CK40" s="63"/>
    </row>
    <row r="41" spans="1:98" ht="15.75" x14ac:dyDescent="0.25">
      <c r="A41" s="138" t="str">
        <f t="shared" si="31"/>
        <v>Food 2</v>
      </c>
      <c r="B41" s="89">
        <f t="shared" si="32"/>
        <v>0</v>
      </c>
      <c r="C41" s="89">
        <f t="shared" si="33"/>
        <v>0</v>
      </c>
      <c r="D41" s="89">
        <f t="shared" si="34"/>
        <v>0</v>
      </c>
      <c r="E41" s="89">
        <f t="shared" si="35"/>
        <v>0</v>
      </c>
      <c r="F41" s="89">
        <f t="shared" si="36"/>
        <v>0</v>
      </c>
      <c r="G41" s="89">
        <f t="shared" si="37"/>
        <v>0</v>
      </c>
      <c r="H41" s="89">
        <f t="shared" si="38"/>
        <v>0</v>
      </c>
      <c r="I41" s="89">
        <f t="shared" si="39"/>
        <v>0</v>
      </c>
      <c r="J41" s="89">
        <f t="shared" si="40"/>
        <v>0</v>
      </c>
      <c r="K41" s="89">
        <f t="shared" si="41"/>
        <v>0</v>
      </c>
      <c r="L41" s="89">
        <f t="shared" si="42"/>
        <v>0</v>
      </c>
      <c r="M41" s="89">
        <f t="shared" si="43"/>
        <v>0</v>
      </c>
      <c r="N41" s="89">
        <f t="shared" si="44"/>
        <v>0</v>
      </c>
      <c r="O41" s="89">
        <f t="shared" si="45"/>
        <v>0</v>
      </c>
      <c r="P41" s="89">
        <f t="shared" si="46"/>
        <v>0</v>
      </c>
      <c r="CI41" s="63"/>
      <c r="CJ41" s="63"/>
      <c r="CK41" s="63"/>
    </row>
    <row r="42" spans="1:98" ht="15.75" x14ac:dyDescent="0.25">
      <c r="A42" s="138" t="str">
        <f t="shared" si="31"/>
        <v>Food 3</v>
      </c>
      <c r="B42" s="89">
        <f t="shared" si="32"/>
        <v>0</v>
      </c>
      <c r="C42" s="89">
        <f t="shared" si="33"/>
        <v>0</v>
      </c>
      <c r="D42" s="89">
        <f t="shared" si="34"/>
        <v>0</v>
      </c>
      <c r="E42" s="89">
        <f t="shared" si="35"/>
        <v>0</v>
      </c>
      <c r="F42" s="89">
        <f t="shared" si="36"/>
        <v>0</v>
      </c>
      <c r="G42" s="89">
        <f t="shared" si="37"/>
        <v>0</v>
      </c>
      <c r="H42" s="89">
        <f t="shared" si="38"/>
        <v>0</v>
      </c>
      <c r="I42" s="89">
        <f t="shared" si="39"/>
        <v>0</v>
      </c>
      <c r="J42" s="89">
        <f t="shared" si="40"/>
        <v>0</v>
      </c>
      <c r="K42" s="89">
        <f t="shared" si="41"/>
        <v>0</v>
      </c>
      <c r="L42" s="89">
        <f t="shared" si="42"/>
        <v>0</v>
      </c>
      <c r="M42" s="89">
        <f t="shared" si="43"/>
        <v>0</v>
      </c>
      <c r="N42" s="89">
        <f t="shared" si="44"/>
        <v>0</v>
      </c>
      <c r="O42" s="89">
        <f t="shared" si="45"/>
        <v>0</v>
      </c>
      <c r="P42" s="89">
        <f t="shared" si="46"/>
        <v>0</v>
      </c>
      <c r="CI42" s="63"/>
      <c r="CJ42" s="63"/>
      <c r="CK42" s="63"/>
    </row>
    <row r="43" spans="1:98" ht="15.75" x14ac:dyDescent="0.25">
      <c r="A43" s="138" t="str">
        <f t="shared" si="31"/>
        <v>Food 4</v>
      </c>
      <c r="B43" s="89">
        <f t="shared" si="32"/>
        <v>0</v>
      </c>
      <c r="C43" s="89">
        <f t="shared" si="33"/>
        <v>0</v>
      </c>
      <c r="D43" s="89">
        <f t="shared" si="34"/>
        <v>0</v>
      </c>
      <c r="E43" s="89">
        <f t="shared" si="35"/>
        <v>0</v>
      </c>
      <c r="F43" s="89">
        <f t="shared" si="36"/>
        <v>0</v>
      </c>
      <c r="G43" s="89">
        <f t="shared" si="37"/>
        <v>0</v>
      </c>
      <c r="H43" s="89">
        <f t="shared" si="38"/>
        <v>0</v>
      </c>
      <c r="I43" s="89">
        <f t="shared" si="39"/>
        <v>0</v>
      </c>
      <c r="J43" s="89">
        <f t="shared" si="40"/>
        <v>0</v>
      </c>
      <c r="K43" s="89">
        <f t="shared" si="41"/>
        <v>0</v>
      </c>
      <c r="L43" s="89">
        <f t="shared" si="42"/>
        <v>0</v>
      </c>
      <c r="M43" s="89">
        <f t="shared" si="43"/>
        <v>0</v>
      </c>
      <c r="N43" s="89">
        <f t="shared" si="44"/>
        <v>0</v>
      </c>
      <c r="O43" s="89">
        <f t="shared" si="45"/>
        <v>0</v>
      </c>
      <c r="P43" s="89">
        <f t="shared" si="46"/>
        <v>0</v>
      </c>
      <c r="CI43" s="63"/>
      <c r="CJ43" s="63"/>
      <c r="CK43" s="63"/>
    </row>
    <row r="44" spans="1:98" ht="15.75" x14ac:dyDescent="0.25">
      <c r="A44" s="138" t="str">
        <f t="shared" si="31"/>
        <v>Food 5</v>
      </c>
      <c r="B44" s="89">
        <f t="shared" si="32"/>
        <v>0</v>
      </c>
      <c r="C44" s="89">
        <f t="shared" si="33"/>
        <v>0</v>
      </c>
      <c r="D44" s="89">
        <f t="shared" si="34"/>
        <v>0</v>
      </c>
      <c r="E44" s="89">
        <f t="shared" si="35"/>
        <v>0</v>
      </c>
      <c r="F44" s="89">
        <f t="shared" si="36"/>
        <v>0</v>
      </c>
      <c r="G44" s="89">
        <f t="shared" si="37"/>
        <v>0</v>
      </c>
      <c r="H44" s="89">
        <f t="shared" si="38"/>
        <v>0</v>
      </c>
      <c r="I44" s="89">
        <f t="shared" si="39"/>
        <v>0</v>
      </c>
      <c r="J44" s="89">
        <f t="shared" si="40"/>
        <v>0</v>
      </c>
      <c r="K44" s="89">
        <f t="shared" si="41"/>
        <v>0</v>
      </c>
      <c r="L44" s="89">
        <f t="shared" si="42"/>
        <v>0</v>
      </c>
      <c r="M44" s="89">
        <f t="shared" si="43"/>
        <v>0</v>
      </c>
      <c r="N44" s="89">
        <f t="shared" si="44"/>
        <v>0</v>
      </c>
      <c r="O44" s="89">
        <f t="shared" si="45"/>
        <v>0</v>
      </c>
      <c r="P44" s="89">
        <f t="shared" si="46"/>
        <v>0</v>
      </c>
      <c r="CI44" s="63"/>
      <c r="CJ44" s="63"/>
      <c r="CK44" s="63"/>
    </row>
    <row r="45" spans="1:98" ht="15.75" x14ac:dyDescent="0.25">
      <c r="A45" s="138" t="str">
        <f t="shared" si="31"/>
        <v>Food 6</v>
      </c>
      <c r="B45" s="89">
        <f t="shared" si="32"/>
        <v>0</v>
      </c>
      <c r="C45" s="89">
        <f t="shared" si="33"/>
        <v>0</v>
      </c>
      <c r="D45" s="89">
        <f t="shared" si="34"/>
        <v>0</v>
      </c>
      <c r="E45" s="89">
        <f t="shared" si="35"/>
        <v>0</v>
      </c>
      <c r="F45" s="89">
        <f t="shared" si="36"/>
        <v>0</v>
      </c>
      <c r="G45" s="89">
        <f t="shared" si="37"/>
        <v>0</v>
      </c>
      <c r="H45" s="89">
        <f t="shared" si="38"/>
        <v>0</v>
      </c>
      <c r="I45" s="89">
        <f t="shared" si="39"/>
        <v>0</v>
      </c>
      <c r="J45" s="89">
        <f t="shared" si="40"/>
        <v>0</v>
      </c>
      <c r="K45" s="89">
        <f t="shared" si="41"/>
        <v>0</v>
      </c>
      <c r="L45" s="89">
        <f t="shared" si="42"/>
        <v>0</v>
      </c>
      <c r="M45" s="89">
        <f t="shared" si="43"/>
        <v>0</v>
      </c>
      <c r="N45" s="89">
        <f t="shared" si="44"/>
        <v>0</v>
      </c>
      <c r="O45" s="89">
        <f t="shared" si="45"/>
        <v>0</v>
      </c>
      <c r="P45" s="89">
        <f t="shared" si="46"/>
        <v>0</v>
      </c>
      <c r="CI45" s="63"/>
      <c r="CJ45" s="63"/>
      <c r="CK45" s="63"/>
    </row>
    <row r="46" spans="1:98" ht="15.75" x14ac:dyDescent="0.25">
      <c r="A46" s="138" t="str">
        <f t="shared" si="31"/>
        <v>Food 7</v>
      </c>
      <c r="B46" s="89">
        <f t="shared" si="32"/>
        <v>0</v>
      </c>
      <c r="C46" s="89">
        <f t="shared" si="33"/>
        <v>0</v>
      </c>
      <c r="D46" s="89">
        <f t="shared" si="34"/>
        <v>0</v>
      </c>
      <c r="E46" s="89">
        <f t="shared" si="35"/>
        <v>0</v>
      </c>
      <c r="F46" s="89">
        <f t="shared" si="36"/>
        <v>0</v>
      </c>
      <c r="G46" s="89">
        <f t="shared" si="37"/>
        <v>0</v>
      </c>
      <c r="H46" s="89">
        <f t="shared" si="38"/>
        <v>0</v>
      </c>
      <c r="I46" s="89">
        <f t="shared" si="39"/>
        <v>0</v>
      </c>
      <c r="J46" s="89">
        <f t="shared" si="40"/>
        <v>0</v>
      </c>
      <c r="K46" s="89">
        <f t="shared" si="41"/>
        <v>0</v>
      </c>
      <c r="L46" s="89">
        <f t="shared" si="42"/>
        <v>0</v>
      </c>
      <c r="M46" s="89">
        <f t="shared" si="43"/>
        <v>0</v>
      </c>
      <c r="N46" s="89">
        <f t="shared" si="44"/>
        <v>0</v>
      </c>
      <c r="O46" s="89">
        <f t="shared" si="45"/>
        <v>0</v>
      </c>
      <c r="P46" s="89">
        <f t="shared" si="46"/>
        <v>0</v>
      </c>
      <c r="CI46" s="63"/>
      <c r="CJ46" s="63"/>
      <c r="CK46" s="63"/>
    </row>
    <row r="47" spans="1:98" ht="15.75" x14ac:dyDescent="0.25">
      <c r="A47" s="138" t="str">
        <f t="shared" si="31"/>
        <v>Food 8</v>
      </c>
      <c r="B47" s="89">
        <f t="shared" si="32"/>
        <v>0</v>
      </c>
      <c r="C47" s="89">
        <f t="shared" si="33"/>
        <v>0</v>
      </c>
      <c r="D47" s="89">
        <f t="shared" si="34"/>
        <v>0</v>
      </c>
      <c r="E47" s="89">
        <f t="shared" si="35"/>
        <v>0</v>
      </c>
      <c r="F47" s="89">
        <f t="shared" si="36"/>
        <v>0</v>
      </c>
      <c r="G47" s="89">
        <f t="shared" si="37"/>
        <v>0</v>
      </c>
      <c r="H47" s="89">
        <f t="shared" si="38"/>
        <v>0</v>
      </c>
      <c r="I47" s="89">
        <f t="shared" si="39"/>
        <v>0</v>
      </c>
      <c r="J47" s="89">
        <f t="shared" si="40"/>
        <v>0</v>
      </c>
      <c r="K47" s="89">
        <f t="shared" si="41"/>
        <v>0</v>
      </c>
      <c r="L47" s="89">
        <f t="shared" si="42"/>
        <v>0</v>
      </c>
      <c r="M47" s="89">
        <f t="shared" si="43"/>
        <v>0</v>
      </c>
      <c r="N47" s="89">
        <f t="shared" si="44"/>
        <v>0</v>
      </c>
      <c r="O47" s="89">
        <f t="shared" si="45"/>
        <v>0</v>
      </c>
      <c r="P47" s="89">
        <f t="shared" si="46"/>
        <v>0</v>
      </c>
      <c r="CI47" s="63"/>
      <c r="CJ47" s="63"/>
      <c r="CK47" s="63"/>
    </row>
    <row r="48" spans="1:98" ht="15.75" x14ac:dyDescent="0.25">
      <c r="A48" s="138" t="str">
        <f t="shared" si="31"/>
        <v>Food 9</v>
      </c>
      <c r="B48" s="89">
        <f t="shared" si="32"/>
        <v>0</v>
      </c>
      <c r="C48" s="89">
        <f t="shared" si="33"/>
        <v>0</v>
      </c>
      <c r="D48" s="89">
        <f t="shared" si="34"/>
        <v>0</v>
      </c>
      <c r="E48" s="89">
        <f t="shared" si="35"/>
        <v>0</v>
      </c>
      <c r="F48" s="89">
        <f t="shared" si="36"/>
        <v>0</v>
      </c>
      <c r="G48" s="89">
        <f t="shared" si="37"/>
        <v>0</v>
      </c>
      <c r="H48" s="89">
        <f t="shared" si="38"/>
        <v>0</v>
      </c>
      <c r="I48" s="89">
        <f t="shared" si="39"/>
        <v>0</v>
      </c>
      <c r="J48" s="89">
        <f t="shared" si="40"/>
        <v>0</v>
      </c>
      <c r="K48" s="89">
        <f t="shared" si="41"/>
        <v>0</v>
      </c>
      <c r="L48" s="89">
        <f t="shared" si="42"/>
        <v>0</v>
      </c>
      <c r="M48" s="89">
        <f t="shared" si="43"/>
        <v>0</v>
      </c>
      <c r="N48" s="89">
        <f t="shared" si="44"/>
        <v>0</v>
      </c>
      <c r="O48" s="89">
        <f t="shared" si="45"/>
        <v>0</v>
      </c>
      <c r="P48" s="89">
        <f t="shared" si="46"/>
        <v>0</v>
      </c>
      <c r="CI48" s="63"/>
      <c r="CJ48" s="63"/>
      <c r="CK48" s="63"/>
    </row>
    <row r="49" spans="1:89" ht="15.75" x14ac:dyDescent="0.25">
      <c r="A49" s="138" t="str">
        <f t="shared" si="31"/>
        <v>Food 10</v>
      </c>
      <c r="B49" s="89">
        <f t="shared" si="32"/>
        <v>0</v>
      </c>
      <c r="C49" s="89">
        <f t="shared" si="33"/>
        <v>0</v>
      </c>
      <c r="D49" s="89">
        <f t="shared" si="34"/>
        <v>0</v>
      </c>
      <c r="E49" s="89">
        <f t="shared" si="35"/>
        <v>0</v>
      </c>
      <c r="F49" s="89">
        <f t="shared" si="36"/>
        <v>0</v>
      </c>
      <c r="G49" s="89">
        <f t="shared" si="37"/>
        <v>0</v>
      </c>
      <c r="H49" s="89">
        <f t="shared" si="38"/>
        <v>0</v>
      </c>
      <c r="I49" s="89">
        <f t="shared" si="39"/>
        <v>0</v>
      </c>
      <c r="J49" s="89">
        <f t="shared" si="40"/>
        <v>0</v>
      </c>
      <c r="K49" s="89">
        <f t="shared" si="41"/>
        <v>0</v>
      </c>
      <c r="L49" s="89">
        <f t="shared" si="42"/>
        <v>0</v>
      </c>
      <c r="M49" s="89">
        <f t="shared" si="43"/>
        <v>0</v>
      </c>
      <c r="N49" s="89">
        <f t="shared" si="44"/>
        <v>0</v>
      </c>
      <c r="O49" s="89">
        <f t="shared" si="45"/>
        <v>0</v>
      </c>
      <c r="P49" s="89">
        <f t="shared" si="46"/>
        <v>0</v>
      </c>
      <c r="CI49" s="63"/>
      <c r="CJ49" s="63"/>
      <c r="CK49" s="63"/>
    </row>
    <row r="50" spans="1:89" ht="15.75" x14ac:dyDescent="0.25">
      <c r="A50" s="138" t="str">
        <f t="shared" si="31"/>
        <v>Food 11</v>
      </c>
      <c r="B50" s="89">
        <f t="shared" si="32"/>
        <v>0</v>
      </c>
      <c r="C50" s="89">
        <f t="shared" si="33"/>
        <v>0</v>
      </c>
      <c r="D50" s="89">
        <f t="shared" si="34"/>
        <v>0</v>
      </c>
      <c r="E50" s="89">
        <f t="shared" si="35"/>
        <v>0</v>
      </c>
      <c r="F50" s="89">
        <f t="shared" si="36"/>
        <v>0</v>
      </c>
      <c r="G50" s="89">
        <f t="shared" si="37"/>
        <v>0</v>
      </c>
      <c r="H50" s="89">
        <f t="shared" si="38"/>
        <v>0</v>
      </c>
      <c r="I50" s="89">
        <f t="shared" si="39"/>
        <v>0</v>
      </c>
      <c r="J50" s="89">
        <f t="shared" si="40"/>
        <v>0</v>
      </c>
      <c r="K50" s="89">
        <f t="shared" si="41"/>
        <v>0</v>
      </c>
      <c r="L50" s="89">
        <f t="shared" si="42"/>
        <v>0</v>
      </c>
      <c r="M50" s="89">
        <f t="shared" si="43"/>
        <v>0</v>
      </c>
      <c r="N50" s="89">
        <f t="shared" si="44"/>
        <v>0</v>
      </c>
      <c r="O50" s="89">
        <f t="shared" si="45"/>
        <v>0</v>
      </c>
      <c r="P50" s="89">
        <f t="shared" si="46"/>
        <v>0</v>
      </c>
      <c r="CI50" s="63"/>
      <c r="CJ50" s="63"/>
      <c r="CK50" s="63"/>
    </row>
    <row r="51" spans="1:89" ht="15.75" x14ac:dyDescent="0.25">
      <c r="A51" s="138" t="str">
        <f t="shared" si="31"/>
        <v>Food 12</v>
      </c>
      <c r="B51" s="89">
        <f t="shared" si="32"/>
        <v>0</v>
      </c>
      <c r="C51" s="89">
        <f t="shared" si="33"/>
        <v>0</v>
      </c>
      <c r="D51" s="89">
        <f t="shared" si="34"/>
        <v>0</v>
      </c>
      <c r="E51" s="89">
        <f t="shared" si="35"/>
        <v>0</v>
      </c>
      <c r="F51" s="89">
        <f t="shared" si="36"/>
        <v>0</v>
      </c>
      <c r="G51" s="89">
        <f t="shared" si="37"/>
        <v>0</v>
      </c>
      <c r="H51" s="89">
        <f t="shared" si="38"/>
        <v>0</v>
      </c>
      <c r="I51" s="89">
        <f t="shared" si="39"/>
        <v>0</v>
      </c>
      <c r="J51" s="89">
        <f t="shared" si="40"/>
        <v>0</v>
      </c>
      <c r="K51" s="89">
        <f t="shared" si="41"/>
        <v>0</v>
      </c>
      <c r="L51" s="89">
        <f t="shared" si="42"/>
        <v>0</v>
      </c>
      <c r="M51" s="89">
        <f t="shared" si="43"/>
        <v>0</v>
      </c>
      <c r="N51" s="89">
        <f t="shared" si="44"/>
        <v>0</v>
      </c>
      <c r="O51" s="89">
        <f t="shared" si="45"/>
        <v>0</v>
      </c>
      <c r="P51" s="89">
        <f t="shared" si="46"/>
        <v>0</v>
      </c>
      <c r="CI51" s="63"/>
      <c r="CJ51" s="63"/>
      <c r="CK51" s="63"/>
    </row>
    <row r="52" spans="1:89" ht="15.75" x14ac:dyDescent="0.25">
      <c r="A52" s="138" t="str">
        <f t="shared" si="31"/>
        <v>Food 13</v>
      </c>
      <c r="B52" s="89">
        <f t="shared" si="32"/>
        <v>0</v>
      </c>
      <c r="C52" s="89">
        <f t="shared" si="33"/>
        <v>0</v>
      </c>
      <c r="D52" s="89">
        <f t="shared" si="34"/>
        <v>0</v>
      </c>
      <c r="E52" s="89">
        <f t="shared" si="35"/>
        <v>0</v>
      </c>
      <c r="F52" s="89">
        <f t="shared" si="36"/>
        <v>0</v>
      </c>
      <c r="G52" s="89">
        <f t="shared" si="37"/>
        <v>0</v>
      </c>
      <c r="H52" s="89">
        <f t="shared" si="38"/>
        <v>0</v>
      </c>
      <c r="I52" s="89">
        <f t="shared" si="39"/>
        <v>0</v>
      </c>
      <c r="J52" s="89">
        <f t="shared" si="40"/>
        <v>0</v>
      </c>
      <c r="K52" s="89">
        <f t="shared" si="41"/>
        <v>0</v>
      </c>
      <c r="L52" s="89">
        <f t="shared" si="42"/>
        <v>0</v>
      </c>
      <c r="M52" s="89">
        <f t="shared" si="43"/>
        <v>0</v>
      </c>
      <c r="N52" s="89">
        <f t="shared" si="44"/>
        <v>0</v>
      </c>
      <c r="O52" s="89">
        <f t="shared" si="45"/>
        <v>0</v>
      </c>
      <c r="P52" s="89">
        <f t="shared" si="46"/>
        <v>0</v>
      </c>
      <c r="CI52" s="63"/>
      <c r="CJ52" s="63"/>
      <c r="CK52" s="63"/>
    </row>
    <row r="53" spans="1:89" ht="15.75" x14ac:dyDescent="0.25">
      <c r="A53" s="138" t="str">
        <f t="shared" si="31"/>
        <v>Food 14</v>
      </c>
      <c r="B53" s="89">
        <f t="shared" si="32"/>
        <v>0</v>
      </c>
      <c r="C53" s="89">
        <f t="shared" si="33"/>
        <v>0</v>
      </c>
      <c r="D53" s="89">
        <f t="shared" si="34"/>
        <v>0</v>
      </c>
      <c r="E53" s="89">
        <f t="shared" si="35"/>
        <v>0</v>
      </c>
      <c r="F53" s="89">
        <f t="shared" si="36"/>
        <v>0</v>
      </c>
      <c r="G53" s="89">
        <f t="shared" si="37"/>
        <v>0</v>
      </c>
      <c r="H53" s="89">
        <f t="shared" si="38"/>
        <v>0</v>
      </c>
      <c r="I53" s="89">
        <f t="shared" si="39"/>
        <v>0</v>
      </c>
      <c r="J53" s="89">
        <f t="shared" si="40"/>
        <v>0</v>
      </c>
      <c r="K53" s="89">
        <f t="shared" si="41"/>
        <v>0</v>
      </c>
      <c r="L53" s="89">
        <f t="shared" si="42"/>
        <v>0</v>
      </c>
      <c r="M53" s="89">
        <f t="shared" si="43"/>
        <v>0</v>
      </c>
      <c r="N53" s="89">
        <f t="shared" si="44"/>
        <v>0</v>
      </c>
      <c r="O53" s="89">
        <f t="shared" si="45"/>
        <v>0</v>
      </c>
      <c r="P53" s="89">
        <f t="shared" si="46"/>
        <v>0</v>
      </c>
      <c r="CI53" s="63"/>
      <c r="CJ53" s="63"/>
      <c r="CK53" s="63"/>
    </row>
    <row r="54" spans="1:89" ht="15.75" x14ac:dyDescent="0.25">
      <c r="A54" s="138" t="str">
        <f t="shared" si="31"/>
        <v>Food 15</v>
      </c>
      <c r="B54" s="89">
        <f t="shared" si="32"/>
        <v>0</v>
      </c>
      <c r="C54" s="89">
        <f t="shared" si="33"/>
        <v>0</v>
      </c>
      <c r="D54" s="89">
        <f t="shared" si="34"/>
        <v>0</v>
      </c>
      <c r="E54" s="89">
        <f t="shared" si="35"/>
        <v>0</v>
      </c>
      <c r="F54" s="89">
        <f t="shared" si="36"/>
        <v>0</v>
      </c>
      <c r="G54" s="89">
        <f t="shared" si="37"/>
        <v>0</v>
      </c>
      <c r="H54" s="89">
        <f t="shared" si="38"/>
        <v>0</v>
      </c>
      <c r="I54" s="89">
        <f t="shared" si="39"/>
        <v>0</v>
      </c>
      <c r="J54" s="89">
        <f t="shared" si="40"/>
        <v>0</v>
      </c>
      <c r="K54" s="89">
        <f t="shared" si="41"/>
        <v>0</v>
      </c>
      <c r="L54" s="89">
        <f t="shared" si="42"/>
        <v>0</v>
      </c>
      <c r="M54" s="89">
        <f t="shared" si="43"/>
        <v>0</v>
      </c>
      <c r="N54" s="89">
        <f t="shared" si="44"/>
        <v>0</v>
      </c>
      <c r="O54" s="89">
        <f t="shared" si="45"/>
        <v>0</v>
      </c>
      <c r="P54" s="89">
        <f t="shared" si="46"/>
        <v>0</v>
      </c>
      <c r="CI54" s="63"/>
      <c r="CJ54" s="63"/>
      <c r="CK54" s="63"/>
    </row>
    <row r="55" spans="1:89" ht="15.75" x14ac:dyDescent="0.25">
      <c r="A55" s="138" t="str">
        <f t="shared" si="31"/>
        <v>Food 16</v>
      </c>
      <c r="B55" s="89">
        <f t="shared" si="32"/>
        <v>0</v>
      </c>
      <c r="C55" s="89">
        <f t="shared" si="33"/>
        <v>0</v>
      </c>
      <c r="D55" s="89">
        <f t="shared" si="34"/>
        <v>0</v>
      </c>
      <c r="E55" s="89">
        <f t="shared" si="35"/>
        <v>0</v>
      </c>
      <c r="F55" s="89">
        <f t="shared" si="36"/>
        <v>0</v>
      </c>
      <c r="G55" s="89">
        <f t="shared" si="37"/>
        <v>0</v>
      </c>
      <c r="H55" s="89">
        <f t="shared" si="38"/>
        <v>0</v>
      </c>
      <c r="I55" s="89">
        <f t="shared" si="39"/>
        <v>0</v>
      </c>
      <c r="J55" s="89">
        <f t="shared" si="40"/>
        <v>0</v>
      </c>
      <c r="K55" s="89">
        <f t="shared" si="41"/>
        <v>0</v>
      </c>
      <c r="L55" s="89">
        <f t="shared" si="42"/>
        <v>0</v>
      </c>
      <c r="M55" s="89">
        <f t="shared" si="43"/>
        <v>0</v>
      </c>
      <c r="N55" s="89">
        <f t="shared" si="44"/>
        <v>0</v>
      </c>
      <c r="O55" s="89">
        <f t="shared" si="45"/>
        <v>0</v>
      </c>
      <c r="P55" s="89">
        <f t="shared" si="46"/>
        <v>0</v>
      </c>
      <c r="CI55" s="63"/>
      <c r="CJ55" s="63"/>
      <c r="CK55" s="63"/>
    </row>
    <row r="56" spans="1:89" ht="15.75" x14ac:dyDescent="0.25">
      <c r="A56" s="138" t="str">
        <f t="shared" si="31"/>
        <v>Food 17</v>
      </c>
      <c r="B56" s="89">
        <f t="shared" si="32"/>
        <v>0</v>
      </c>
      <c r="C56" s="89">
        <f t="shared" si="33"/>
        <v>0</v>
      </c>
      <c r="D56" s="89">
        <f t="shared" si="34"/>
        <v>0</v>
      </c>
      <c r="E56" s="89">
        <f t="shared" si="35"/>
        <v>0</v>
      </c>
      <c r="F56" s="89">
        <f t="shared" si="36"/>
        <v>0</v>
      </c>
      <c r="G56" s="89">
        <f t="shared" si="37"/>
        <v>0</v>
      </c>
      <c r="H56" s="89">
        <f t="shared" si="38"/>
        <v>0</v>
      </c>
      <c r="I56" s="89">
        <f t="shared" si="39"/>
        <v>0</v>
      </c>
      <c r="J56" s="89">
        <f t="shared" si="40"/>
        <v>0</v>
      </c>
      <c r="K56" s="89">
        <f t="shared" si="41"/>
        <v>0</v>
      </c>
      <c r="L56" s="89">
        <f t="shared" si="42"/>
        <v>0</v>
      </c>
      <c r="M56" s="89">
        <f t="shared" si="43"/>
        <v>0</v>
      </c>
      <c r="N56" s="89">
        <f t="shared" si="44"/>
        <v>0</v>
      </c>
      <c r="O56" s="89">
        <f t="shared" si="45"/>
        <v>0</v>
      </c>
      <c r="P56" s="89">
        <f t="shared" si="46"/>
        <v>0</v>
      </c>
      <c r="CI56" s="63"/>
      <c r="CJ56" s="63"/>
      <c r="CK56" s="63"/>
    </row>
    <row r="57" spans="1:89" ht="15.75" x14ac:dyDescent="0.25">
      <c r="A57" s="138" t="str">
        <f t="shared" si="31"/>
        <v>Food 18</v>
      </c>
      <c r="B57" s="89">
        <f t="shared" si="32"/>
        <v>0</v>
      </c>
      <c r="C57" s="89">
        <f t="shared" si="33"/>
        <v>0</v>
      </c>
      <c r="D57" s="89">
        <f t="shared" si="34"/>
        <v>0</v>
      </c>
      <c r="E57" s="89">
        <f t="shared" si="35"/>
        <v>0</v>
      </c>
      <c r="F57" s="89">
        <f t="shared" si="36"/>
        <v>0</v>
      </c>
      <c r="G57" s="89">
        <f t="shared" si="37"/>
        <v>0</v>
      </c>
      <c r="H57" s="89">
        <f t="shared" si="38"/>
        <v>0</v>
      </c>
      <c r="I57" s="89">
        <f t="shared" si="39"/>
        <v>0</v>
      </c>
      <c r="J57" s="89">
        <f t="shared" si="40"/>
        <v>0</v>
      </c>
      <c r="K57" s="89">
        <f t="shared" si="41"/>
        <v>0</v>
      </c>
      <c r="L57" s="89">
        <f t="shared" si="42"/>
        <v>0</v>
      </c>
      <c r="M57" s="89">
        <f t="shared" si="43"/>
        <v>0</v>
      </c>
      <c r="N57" s="89">
        <f t="shared" si="44"/>
        <v>0</v>
      </c>
      <c r="O57" s="89">
        <f t="shared" si="45"/>
        <v>0</v>
      </c>
      <c r="P57" s="89">
        <f t="shared" si="46"/>
        <v>0</v>
      </c>
      <c r="CI57" s="63"/>
      <c r="CJ57" s="63"/>
      <c r="CK57" s="63"/>
    </row>
    <row r="58" spans="1:89" ht="15.75" x14ac:dyDescent="0.25">
      <c r="A58" s="138" t="str">
        <f t="shared" si="31"/>
        <v>Food 19</v>
      </c>
      <c r="B58" s="89">
        <f t="shared" si="32"/>
        <v>0</v>
      </c>
      <c r="C58" s="89">
        <f t="shared" si="33"/>
        <v>0</v>
      </c>
      <c r="D58" s="89">
        <f t="shared" si="34"/>
        <v>0</v>
      </c>
      <c r="E58" s="89">
        <f t="shared" si="35"/>
        <v>0</v>
      </c>
      <c r="F58" s="89">
        <f t="shared" si="36"/>
        <v>0</v>
      </c>
      <c r="G58" s="89">
        <f t="shared" si="37"/>
        <v>0</v>
      </c>
      <c r="H58" s="89">
        <f t="shared" si="38"/>
        <v>0</v>
      </c>
      <c r="I58" s="89">
        <f t="shared" si="39"/>
        <v>0</v>
      </c>
      <c r="J58" s="89">
        <f t="shared" si="40"/>
        <v>0</v>
      </c>
      <c r="K58" s="89">
        <f t="shared" si="41"/>
        <v>0</v>
      </c>
      <c r="L58" s="89">
        <f t="shared" si="42"/>
        <v>0</v>
      </c>
      <c r="M58" s="89">
        <f t="shared" si="43"/>
        <v>0</v>
      </c>
      <c r="N58" s="89">
        <f t="shared" si="44"/>
        <v>0</v>
      </c>
      <c r="O58" s="89">
        <f t="shared" si="45"/>
        <v>0</v>
      </c>
      <c r="P58" s="89">
        <f t="shared" si="46"/>
        <v>0</v>
      </c>
      <c r="CI58" s="63"/>
      <c r="CJ58" s="63"/>
      <c r="CK58" s="63"/>
    </row>
    <row r="59" spans="1:89" ht="15.75" x14ac:dyDescent="0.25">
      <c r="A59" s="138" t="str">
        <f t="shared" si="31"/>
        <v>Food 20</v>
      </c>
      <c r="B59" s="89">
        <f t="shared" si="32"/>
        <v>0</v>
      </c>
      <c r="C59" s="89">
        <f t="shared" si="33"/>
        <v>0</v>
      </c>
      <c r="D59" s="89">
        <f t="shared" si="34"/>
        <v>0</v>
      </c>
      <c r="E59" s="89">
        <f t="shared" si="35"/>
        <v>0</v>
      </c>
      <c r="F59" s="89">
        <f t="shared" si="36"/>
        <v>0</v>
      </c>
      <c r="G59" s="89">
        <f t="shared" si="37"/>
        <v>0</v>
      </c>
      <c r="H59" s="89">
        <f t="shared" si="38"/>
        <v>0</v>
      </c>
      <c r="I59" s="89">
        <f t="shared" si="39"/>
        <v>0</v>
      </c>
      <c r="J59" s="89">
        <f t="shared" si="40"/>
        <v>0</v>
      </c>
      <c r="K59" s="89">
        <f t="shared" si="41"/>
        <v>0</v>
      </c>
      <c r="L59" s="89">
        <f t="shared" si="42"/>
        <v>0</v>
      </c>
      <c r="M59" s="89">
        <f t="shared" si="43"/>
        <v>0</v>
      </c>
      <c r="N59" s="89">
        <f t="shared" si="44"/>
        <v>0</v>
      </c>
      <c r="O59" s="89">
        <f t="shared" si="45"/>
        <v>0</v>
      </c>
      <c r="P59" s="89">
        <f t="shared" si="46"/>
        <v>0</v>
      </c>
      <c r="CI59" s="63"/>
      <c r="CJ59" s="63"/>
      <c r="CK59" s="63"/>
    </row>
    <row r="60" spans="1:89" ht="15.75" x14ac:dyDescent="0.25">
      <c r="A60" s="138" t="str">
        <f t="shared" si="31"/>
        <v>Food 21</v>
      </c>
      <c r="B60" s="89">
        <f t="shared" si="32"/>
        <v>0</v>
      </c>
      <c r="C60" s="89">
        <f t="shared" si="33"/>
        <v>0</v>
      </c>
      <c r="D60" s="89">
        <f t="shared" si="34"/>
        <v>0</v>
      </c>
      <c r="E60" s="89">
        <f t="shared" si="35"/>
        <v>0</v>
      </c>
      <c r="F60" s="89">
        <f t="shared" si="36"/>
        <v>0</v>
      </c>
      <c r="G60" s="89">
        <f t="shared" si="37"/>
        <v>0</v>
      </c>
      <c r="H60" s="89">
        <f t="shared" si="38"/>
        <v>0</v>
      </c>
      <c r="I60" s="89">
        <f t="shared" si="39"/>
        <v>0</v>
      </c>
      <c r="J60" s="89">
        <f t="shared" si="40"/>
        <v>0</v>
      </c>
      <c r="K60" s="89">
        <f t="shared" si="41"/>
        <v>0</v>
      </c>
      <c r="L60" s="89">
        <f t="shared" si="42"/>
        <v>0</v>
      </c>
      <c r="M60" s="89">
        <f t="shared" si="43"/>
        <v>0</v>
      </c>
      <c r="N60" s="89">
        <f t="shared" si="44"/>
        <v>0</v>
      </c>
      <c r="O60" s="89">
        <f t="shared" si="45"/>
        <v>0</v>
      </c>
      <c r="P60" s="89">
        <f t="shared" si="46"/>
        <v>0</v>
      </c>
      <c r="CI60" s="63"/>
      <c r="CJ60" s="63"/>
      <c r="CK60" s="63"/>
    </row>
    <row r="61" spans="1:89" ht="15.75" x14ac:dyDescent="0.25">
      <c r="A61" s="138" t="str">
        <f t="shared" si="31"/>
        <v>Food 22</v>
      </c>
      <c r="B61" s="89">
        <f t="shared" si="32"/>
        <v>0</v>
      </c>
      <c r="C61" s="89">
        <f t="shared" si="33"/>
        <v>0</v>
      </c>
      <c r="D61" s="89">
        <f t="shared" si="34"/>
        <v>0</v>
      </c>
      <c r="E61" s="89">
        <f t="shared" si="35"/>
        <v>0</v>
      </c>
      <c r="F61" s="89">
        <f t="shared" si="36"/>
        <v>0</v>
      </c>
      <c r="G61" s="89">
        <f t="shared" si="37"/>
        <v>0</v>
      </c>
      <c r="H61" s="89">
        <f t="shared" si="38"/>
        <v>0</v>
      </c>
      <c r="I61" s="89">
        <f t="shared" si="39"/>
        <v>0</v>
      </c>
      <c r="J61" s="89">
        <f t="shared" si="40"/>
        <v>0</v>
      </c>
      <c r="K61" s="89">
        <f t="shared" si="41"/>
        <v>0</v>
      </c>
      <c r="L61" s="89">
        <f t="shared" si="42"/>
        <v>0</v>
      </c>
      <c r="M61" s="89">
        <f t="shared" si="43"/>
        <v>0</v>
      </c>
      <c r="N61" s="89">
        <f t="shared" si="44"/>
        <v>0</v>
      </c>
      <c r="O61" s="89">
        <f t="shared" si="45"/>
        <v>0</v>
      </c>
      <c r="P61" s="89">
        <f t="shared" si="46"/>
        <v>0</v>
      </c>
      <c r="CI61" s="63"/>
      <c r="CJ61" s="63"/>
      <c r="CK61" s="63"/>
    </row>
    <row r="62" spans="1:89" ht="15.75" x14ac:dyDescent="0.25">
      <c r="A62" s="138" t="str">
        <f t="shared" si="31"/>
        <v>Food 23</v>
      </c>
      <c r="B62" s="89">
        <f t="shared" si="32"/>
        <v>0</v>
      </c>
      <c r="C62" s="89">
        <f t="shared" si="33"/>
        <v>0</v>
      </c>
      <c r="D62" s="89">
        <f t="shared" si="34"/>
        <v>0</v>
      </c>
      <c r="E62" s="89">
        <f t="shared" si="35"/>
        <v>0</v>
      </c>
      <c r="F62" s="89">
        <f t="shared" si="36"/>
        <v>0</v>
      </c>
      <c r="G62" s="89">
        <f t="shared" si="37"/>
        <v>0</v>
      </c>
      <c r="H62" s="89">
        <f t="shared" si="38"/>
        <v>0</v>
      </c>
      <c r="I62" s="89">
        <f t="shared" si="39"/>
        <v>0</v>
      </c>
      <c r="J62" s="89">
        <f t="shared" si="40"/>
        <v>0</v>
      </c>
      <c r="K62" s="89">
        <f t="shared" si="41"/>
        <v>0</v>
      </c>
      <c r="L62" s="89">
        <f t="shared" si="42"/>
        <v>0</v>
      </c>
      <c r="M62" s="89">
        <f t="shared" si="43"/>
        <v>0</v>
      </c>
      <c r="N62" s="89">
        <f t="shared" si="44"/>
        <v>0</v>
      </c>
      <c r="O62" s="89">
        <f t="shared" si="45"/>
        <v>0</v>
      </c>
      <c r="P62" s="89">
        <f t="shared" si="46"/>
        <v>0</v>
      </c>
      <c r="CI62" s="63"/>
      <c r="CJ62" s="63"/>
      <c r="CK62" s="63"/>
    </row>
    <row r="63" spans="1:89" ht="15.75" x14ac:dyDescent="0.25">
      <c r="A63" s="138" t="str">
        <f t="shared" si="31"/>
        <v>Food 24</v>
      </c>
      <c r="B63" s="89">
        <f t="shared" si="32"/>
        <v>0</v>
      </c>
      <c r="C63" s="89">
        <f t="shared" si="33"/>
        <v>0</v>
      </c>
      <c r="D63" s="89">
        <f t="shared" si="34"/>
        <v>0</v>
      </c>
      <c r="E63" s="89">
        <f t="shared" si="35"/>
        <v>0</v>
      </c>
      <c r="F63" s="89">
        <f t="shared" si="36"/>
        <v>0</v>
      </c>
      <c r="G63" s="89">
        <f t="shared" si="37"/>
        <v>0</v>
      </c>
      <c r="H63" s="89">
        <f t="shared" si="38"/>
        <v>0</v>
      </c>
      <c r="I63" s="89">
        <f t="shared" si="39"/>
        <v>0</v>
      </c>
      <c r="J63" s="89">
        <f t="shared" si="40"/>
        <v>0</v>
      </c>
      <c r="K63" s="89">
        <f t="shared" si="41"/>
        <v>0</v>
      </c>
      <c r="L63" s="89">
        <f t="shared" si="42"/>
        <v>0</v>
      </c>
      <c r="M63" s="89">
        <f t="shared" si="43"/>
        <v>0</v>
      </c>
      <c r="N63" s="89">
        <f t="shared" si="44"/>
        <v>0</v>
      </c>
      <c r="O63" s="89">
        <f t="shared" si="45"/>
        <v>0</v>
      </c>
      <c r="P63" s="89">
        <f t="shared" si="46"/>
        <v>0</v>
      </c>
      <c r="CI63" s="63"/>
      <c r="CJ63" s="63"/>
      <c r="CK63" s="63"/>
    </row>
    <row r="64" spans="1:89" ht="15.75" x14ac:dyDescent="0.25">
      <c r="A64" s="138" t="str">
        <f t="shared" si="31"/>
        <v>Food 25</v>
      </c>
      <c r="B64" s="89">
        <f t="shared" si="32"/>
        <v>0</v>
      </c>
      <c r="C64" s="89">
        <f t="shared" si="33"/>
        <v>0</v>
      </c>
      <c r="D64" s="89">
        <f t="shared" si="34"/>
        <v>0</v>
      </c>
      <c r="E64" s="89">
        <f t="shared" si="35"/>
        <v>0</v>
      </c>
      <c r="F64" s="89">
        <f t="shared" si="36"/>
        <v>0</v>
      </c>
      <c r="G64" s="89">
        <f t="shared" si="37"/>
        <v>0</v>
      </c>
      <c r="H64" s="89">
        <f t="shared" si="38"/>
        <v>0</v>
      </c>
      <c r="I64" s="89">
        <f t="shared" si="39"/>
        <v>0</v>
      </c>
      <c r="J64" s="89">
        <f t="shared" si="40"/>
        <v>0</v>
      </c>
      <c r="K64" s="89">
        <f t="shared" si="41"/>
        <v>0</v>
      </c>
      <c r="L64" s="89">
        <f t="shared" si="42"/>
        <v>0</v>
      </c>
      <c r="M64" s="89">
        <f t="shared" si="43"/>
        <v>0</v>
      </c>
      <c r="N64" s="89">
        <f t="shared" si="44"/>
        <v>0</v>
      </c>
      <c r="O64" s="89">
        <f t="shared" si="45"/>
        <v>0</v>
      </c>
      <c r="P64" s="89">
        <f t="shared" si="46"/>
        <v>0</v>
      </c>
      <c r="CI64" s="63"/>
      <c r="CJ64" s="63"/>
      <c r="CK64" s="63"/>
    </row>
    <row r="65" spans="1:89" ht="15.75" x14ac:dyDescent="0.25">
      <c r="A65" s="139" t="str">
        <f t="shared" si="31"/>
        <v>Total food</v>
      </c>
      <c r="B65" s="137">
        <f>SUM(B40:B64)</f>
        <v>0</v>
      </c>
      <c r="C65" s="137">
        <f t="shared" ref="C65:P65" si="47">SUM(C40:C64)</f>
        <v>0</v>
      </c>
      <c r="D65" s="137">
        <f t="shared" si="47"/>
        <v>0</v>
      </c>
      <c r="E65" s="137">
        <f t="shared" si="47"/>
        <v>0</v>
      </c>
      <c r="F65" s="137">
        <f t="shared" si="47"/>
        <v>0</v>
      </c>
      <c r="G65" s="137">
        <f t="shared" si="47"/>
        <v>0</v>
      </c>
      <c r="H65" s="137">
        <f t="shared" si="47"/>
        <v>0</v>
      </c>
      <c r="I65" s="137">
        <f t="shared" si="47"/>
        <v>0</v>
      </c>
      <c r="J65" s="137">
        <f>SUM(J40:J64)</f>
        <v>0</v>
      </c>
      <c r="K65" s="137">
        <f t="shared" si="47"/>
        <v>0</v>
      </c>
      <c r="L65" s="137">
        <f t="shared" si="47"/>
        <v>0</v>
      </c>
      <c r="M65" s="137">
        <f t="shared" si="47"/>
        <v>0</v>
      </c>
      <c r="N65" s="137">
        <f t="shared" si="47"/>
        <v>0</v>
      </c>
      <c r="O65" s="137">
        <f t="shared" si="47"/>
        <v>0</v>
      </c>
      <c r="P65" s="137">
        <f t="shared" si="47"/>
        <v>0</v>
      </c>
      <c r="CI65" s="63"/>
      <c r="CJ65" s="63"/>
      <c r="CK65" s="63"/>
    </row>
    <row r="66" spans="1:89" ht="15.75" x14ac:dyDescent="0.25">
      <c r="B66" s="11"/>
      <c r="CI66" s="63"/>
      <c r="CJ66" s="63"/>
      <c r="CK66" s="63"/>
    </row>
    <row r="67" spans="1:89" ht="15.75" x14ac:dyDescent="0.25">
      <c r="B67" s="11"/>
      <c r="CI67" s="63"/>
      <c r="CJ67" s="63"/>
      <c r="CK67" s="63"/>
    </row>
    <row r="68" spans="1:89" s="103" customFormat="1" ht="33.950000000000003" customHeight="1" x14ac:dyDescent="0.3">
      <c r="B68" s="337" t="s">
        <v>100</v>
      </c>
      <c r="C68" s="338"/>
      <c r="D68" s="338"/>
      <c r="E68" s="338"/>
      <c r="F68" s="338"/>
      <c r="G68" s="338"/>
      <c r="H68" s="338"/>
      <c r="I68" s="338"/>
      <c r="J68" s="338"/>
      <c r="K68" s="338"/>
      <c r="L68" s="338"/>
      <c r="M68" s="338"/>
      <c r="N68" s="338"/>
      <c r="O68" s="338"/>
      <c r="P68" s="338"/>
      <c r="Q68" s="338"/>
      <c r="R68" s="338"/>
      <c r="S68" s="338"/>
      <c r="T68" s="338"/>
      <c r="U68" s="338"/>
      <c r="V68" s="338"/>
      <c r="W68" s="338"/>
      <c r="X68" s="338"/>
      <c r="Y68" s="338"/>
      <c r="Z68" s="338"/>
      <c r="AA68" s="338"/>
      <c r="AB68" s="339"/>
      <c r="AC68" s="104"/>
      <c r="AD68" s="104"/>
      <c r="AE68" s="104"/>
      <c r="AF68" s="104"/>
      <c r="BA68" s="105"/>
      <c r="BB68" s="105"/>
      <c r="BC68" s="105"/>
      <c r="BD68" s="105"/>
      <c r="BE68" s="105"/>
      <c r="BF68" s="105"/>
      <c r="BG68" s="105"/>
      <c r="BH68" s="105"/>
      <c r="BI68" s="105"/>
      <c r="BJ68" s="105"/>
      <c r="BK68" s="105"/>
      <c r="BL68" s="105"/>
      <c r="BM68" s="105"/>
      <c r="BN68" s="105"/>
      <c r="BO68" s="105"/>
      <c r="BP68" s="105"/>
      <c r="BQ68" s="105"/>
      <c r="BR68" s="105"/>
      <c r="BS68" s="105"/>
      <c r="BT68" s="105"/>
      <c r="BU68" s="105"/>
      <c r="BV68" s="105"/>
      <c r="BW68" s="105"/>
      <c r="BX68" s="105"/>
      <c r="BY68" s="105"/>
      <c r="BZ68" s="105"/>
      <c r="CA68" s="105"/>
      <c r="CB68" s="105"/>
      <c r="CC68" s="105"/>
      <c r="CD68" s="105"/>
      <c r="CE68" s="105"/>
      <c r="CF68" s="105"/>
      <c r="CG68" s="105"/>
      <c r="CI68" s="69"/>
      <c r="CJ68" s="69"/>
      <c r="CK68" s="69"/>
    </row>
    <row r="69" spans="1:89" ht="30" customHeight="1" x14ac:dyDescent="0.2">
      <c r="B69" s="340" t="s">
        <v>51</v>
      </c>
      <c r="C69" s="341"/>
      <c r="D69" s="341"/>
      <c r="E69" s="341"/>
      <c r="F69" s="341"/>
      <c r="G69" s="342"/>
      <c r="H69" s="21"/>
      <c r="I69" s="340" t="s">
        <v>33</v>
      </c>
      <c r="J69" s="341"/>
      <c r="K69" s="341"/>
      <c r="L69" s="341"/>
      <c r="M69" s="341"/>
      <c r="N69" s="342"/>
      <c r="O69" s="96"/>
      <c r="P69" s="340" t="s">
        <v>43</v>
      </c>
      <c r="Q69" s="341"/>
      <c r="R69" s="341"/>
      <c r="S69" s="341"/>
      <c r="T69" s="341"/>
      <c r="U69" s="342"/>
      <c r="V69" s="96"/>
      <c r="W69" s="340" t="s">
        <v>35</v>
      </c>
      <c r="X69" s="341"/>
      <c r="Y69" s="341"/>
      <c r="Z69" s="341"/>
      <c r="AA69" s="341"/>
      <c r="AB69" s="342"/>
    </row>
    <row r="70" spans="1:89" ht="36" customHeight="1" x14ac:dyDescent="0.2">
      <c r="B70" s="85" t="str">
        <f>'WARD 1'!A2</f>
        <v>Insert Ward 1 Name</v>
      </c>
      <c r="C70" s="85" t="str">
        <f>'WARD 2'!A2</f>
        <v>Insert Ward 2 Name</v>
      </c>
      <c r="D70" s="85" t="str">
        <f>'WARD 3'!A2</f>
        <v>Insert Ward 3 Name</v>
      </c>
      <c r="E70" s="85" t="str">
        <f>'WARD 4'!A2</f>
        <v>Insert Ward 4 Name</v>
      </c>
      <c r="F70" s="85" t="str">
        <f>'WARD 5'!A2</f>
        <v>Insert Ward 5 Name</v>
      </c>
      <c r="G70" s="85" t="s">
        <v>89</v>
      </c>
      <c r="I70" s="85" t="str">
        <f>B70</f>
        <v>Insert Ward 1 Name</v>
      </c>
      <c r="J70" s="85" t="str">
        <f t="shared" ref="J70:N70" si="48">C70</f>
        <v>Insert Ward 2 Name</v>
      </c>
      <c r="K70" s="85" t="str">
        <f t="shared" si="48"/>
        <v>Insert Ward 3 Name</v>
      </c>
      <c r="L70" s="85" t="str">
        <f t="shared" si="48"/>
        <v>Insert Ward 4 Name</v>
      </c>
      <c r="M70" s="85" t="str">
        <f t="shared" si="48"/>
        <v>Insert Ward 5 Name</v>
      </c>
      <c r="N70" s="85" t="str">
        <f t="shared" si="48"/>
        <v>All - average</v>
      </c>
      <c r="P70" s="85" t="str">
        <f>B70</f>
        <v>Insert Ward 1 Name</v>
      </c>
      <c r="Q70" s="85" t="str">
        <f t="shared" ref="Q70:U70" si="49">C70</f>
        <v>Insert Ward 2 Name</v>
      </c>
      <c r="R70" s="85" t="str">
        <f t="shared" si="49"/>
        <v>Insert Ward 3 Name</v>
      </c>
      <c r="S70" s="85" t="str">
        <f t="shared" si="49"/>
        <v>Insert Ward 4 Name</v>
      </c>
      <c r="T70" s="85" t="str">
        <f t="shared" si="49"/>
        <v>Insert Ward 5 Name</v>
      </c>
      <c r="U70" s="85" t="str">
        <f t="shared" si="49"/>
        <v>All - average</v>
      </c>
      <c r="W70" s="85" t="str">
        <f>B70</f>
        <v>Insert Ward 1 Name</v>
      </c>
      <c r="X70" s="85" t="str">
        <f t="shared" ref="X70:AB70" si="50">C70</f>
        <v>Insert Ward 2 Name</v>
      </c>
      <c r="Y70" s="85" t="str">
        <f t="shared" si="50"/>
        <v>Insert Ward 3 Name</v>
      </c>
      <c r="Z70" s="85" t="str">
        <f t="shared" si="50"/>
        <v>Insert Ward 4 Name</v>
      </c>
      <c r="AA70" s="85" t="str">
        <f t="shared" si="50"/>
        <v>Insert Ward 5 Name</v>
      </c>
      <c r="AB70" s="85" t="str">
        <f t="shared" si="50"/>
        <v>All - average</v>
      </c>
    </row>
    <row r="71" spans="1:89" x14ac:dyDescent="0.2">
      <c r="A71" s="8" t="str">
        <f>'INSTRUCTION &amp; INPUT'!C24</f>
        <v>Food 1</v>
      </c>
      <c r="B71" s="90" t="e">
        <f t="shared" ref="B71:B96" si="51">(E9-(I9+M9+Q9))/E9</f>
        <v>#DIV/0!</v>
      </c>
      <c r="C71" s="90" t="e">
        <f t="shared" ref="C71:C96" si="52">(V9-(Z9+AD9+AH9))/V9</f>
        <v>#DIV/0!</v>
      </c>
      <c r="D71" s="90" t="e">
        <f t="shared" ref="D71:D96" si="53">(AM9-(AQ9+AU9+AY9))/AM9</f>
        <v>#DIV/0!</v>
      </c>
      <c r="E71" s="90" t="e">
        <f t="shared" ref="E71:E96" si="54">(BD9-(BH9+BL9+BP9))/BD9</f>
        <v>#DIV/0!</v>
      </c>
      <c r="F71" s="90" t="e">
        <f t="shared" ref="F71:F96" si="55">(BU9-(BY9+CC9+CG9))/BU9</f>
        <v>#DIV/0!</v>
      </c>
      <c r="G71" s="116" t="e">
        <f t="shared" ref="G71:G96" si="56">((E9+V9+AM9+BD9+BU9)-(I9+Z9+AQ9+BH9+BY9)+(M9+AD9+AU9+BL9+CC9)+(Q9+AH9+AY9+BP9+CG9))/(E9+V9+AM9+BD9+BU9)</f>
        <v>#DIV/0!</v>
      </c>
      <c r="I71" s="91" t="e">
        <f t="shared" ref="I71:I96" si="57">(B9-(F9+J9+N9))/B9</f>
        <v>#DIV/0!</v>
      </c>
      <c r="J71" s="91" t="e">
        <f t="shared" ref="J71:J96" si="58">(S9-(W9+AA9+AE9))/S9</f>
        <v>#DIV/0!</v>
      </c>
      <c r="K71" s="91" t="e">
        <f t="shared" ref="K71:K96" si="59">(AJ9-(AN9+AR9+AV9))/AJ9</f>
        <v>#DIV/0!</v>
      </c>
      <c r="L71" s="91" t="e">
        <f t="shared" ref="L71:L96" si="60">(BA9-(BE9+BI9+BM9))/BA9</f>
        <v>#DIV/0!</v>
      </c>
      <c r="M71" s="91" t="e">
        <f t="shared" ref="M71:M96" si="61">(BR9-(BV9+BZ9+CD9))/BR9</f>
        <v>#DIV/0!</v>
      </c>
      <c r="N71" s="117" t="e">
        <f t="shared" ref="N71:N96" si="62">((B9+S9+AJ9+BA9+BR9)-(F9+W9+AN9+BE9+BV9)+(J9+AA9+AR9+BI9+BZ9)+(N9+AE9+AV9+BM9+CD9))/(B9+S9+AJ9+BA9+BR9)</f>
        <v>#DIV/0!</v>
      </c>
      <c r="P71" s="91" t="e">
        <f t="shared" ref="P71:P96" si="63">(C9-(G9+K9+O9))/C9</f>
        <v>#DIV/0!</v>
      </c>
      <c r="Q71" s="91" t="e">
        <f t="shared" ref="Q71:Q96" si="64">(T9-(X9+AB9+AF9))/T9</f>
        <v>#DIV/0!</v>
      </c>
      <c r="R71" s="91" t="e">
        <f t="shared" ref="R71:R96" si="65">(AK9-(AO9+AS9+AW9))/AK9</f>
        <v>#DIV/0!</v>
      </c>
      <c r="S71" s="91" t="e">
        <f t="shared" ref="S71:S96" si="66">(BB9-(BF9+BJ9+BN9))/BB9</f>
        <v>#DIV/0!</v>
      </c>
      <c r="T71" s="91" t="e">
        <f t="shared" ref="T71:T96" si="67">(BS9-(BW9+CA9+CE9))/BS9</f>
        <v>#DIV/0!</v>
      </c>
      <c r="U71" s="117" t="e">
        <f t="shared" ref="U71:U96" si="68">((C9+T9+AK9+BB9+BS9)-(G9+X9+AO9+BF9+BW9)+(K9+AB9+AS9+BJ9+CA9)+(O9+AF9+AW9+BN9+CE9))/(C9+T9+AK9+BB9+BS9)</f>
        <v>#DIV/0!</v>
      </c>
      <c r="W71" s="91" t="e">
        <f t="shared" ref="W71:W96" si="69">(D9-(H9+L9+P9))/D9</f>
        <v>#DIV/0!</v>
      </c>
      <c r="X71" s="91" t="e">
        <f t="shared" ref="X71:X96" si="70">(U9-(Y9+AC9+AG9))/U9</f>
        <v>#DIV/0!</v>
      </c>
      <c r="Y71" s="91" t="e">
        <f t="shared" ref="Y71:Y96" si="71">(AL9-(AP9+AT9+AX9))/AL9</f>
        <v>#DIV/0!</v>
      </c>
      <c r="Z71" s="91" t="e">
        <f t="shared" ref="Z71:Z96" si="72">(BC9-(BG9+BK9+BO9))/BC9</f>
        <v>#DIV/0!</v>
      </c>
      <c r="AA71" s="91" t="e">
        <f t="shared" ref="AA71:AA96" si="73">(BT9-(BX9+CB9+CF9))/BT9</f>
        <v>#DIV/0!</v>
      </c>
      <c r="AB71" s="117" t="e">
        <f t="shared" ref="AB71:AB96" si="74">((C9+T9+AK9+BB9+BS9)-(G9+X9+AO9+BF9+BW9)+(K9+AB9+AS9+BJ9+CA9)+(O9+AF9+AW9+BN9+CE9))/(C9+T9+AK9+BB9+BS9)</f>
        <v>#DIV/0!</v>
      </c>
    </row>
    <row r="72" spans="1:89" x14ac:dyDescent="0.2">
      <c r="A72" s="8" t="str">
        <f>'INSTRUCTION &amp; INPUT'!C25</f>
        <v>Food 2</v>
      </c>
      <c r="B72" s="90" t="e">
        <f t="shared" si="51"/>
        <v>#DIV/0!</v>
      </c>
      <c r="C72" s="90" t="e">
        <f t="shared" si="52"/>
        <v>#DIV/0!</v>
      </c>
      <c r="D72" s="90" t="e">
        <f t="shared" si="53"/>
        <v>#DIV/0!</v>
      </c>
      <c r="E72" s="90" t="e">
        <f t="shared" si="54"/>
        <v>#DIV/0!</v>
      </c>
      <c r="F72" s="90" t="e">
        <f t="shared" si="55"/>
        <v>#DIV/0!</v>
      </c>
      <c r="G72" s="116" t="e">
        <f t="shared" si="56"/>
        <v>#DIV/0!</v>
      </c>
      <c r="I72" s="91" t="e">
        <f t="shared" si="57"/>
        <v>#DIV/0!</v>
      </c>
      <c r="J72" s="91" t="e">
        <f t="shared" si="58"/>
        <v>#DIV/0!</v>
      </c>
      <c r="K72" s="91" t="e">
        <f t="shared" si="59"/>
        <v>#DIV/0!</v>
      </c>
      <c r="L72" s="91" t="e">
        <f t="shared" si="60"/>
        <v>#DIV/0!</v>
      </c>
      <c r="M72" s="91" t="e">
        <f t="shared" si="61"/>
        <v>#DIV/0!</v>
      </c>
      <c r="N72" s="117" t="e">
        <f t="shared" si="62"/>
        <v>#DIV/0!</v>
      </c>
      <c r="P72" s="91" t="e">
        <f t="shared" si="63"/>
        <v>#DIV/0!</v>
      </c>
      <c r="Q72" s="91" t="e">
        <f t="shared" si="64"/>
        <v>#DIV/0!</v>
      </c>
      <c r="R72" s="91" t="e">
        <f t="shared" si="65"/>
        <v>#DIV/0!</v>
      </c>
      <c r="S72" s="91" t="e">
        <f t="shared" si="66"/>
        <v>#DIV/0!</v>
      </c>
      <c r="T72" s="91" t="e">
        <f t="shared" si="67"/>
        <v>#DIV/0!</v>
      </c>
      <c r="U72" s="117" t="e">
        <f t="shared" si="68"/>
        <v>#DIV/0!</v>
      </c>
      <c r="W72" s="91" t="e">
        <f t="shared" si="69"/>
        <v>#DIV/0!</v>
      </c>
      <c r="X72" s="91" t="e">
        <f t="shared" si="70"/>
        <v>#DIV/0!</v>
      </c>
      <c r="Y72" s="91" t="e">
        <f t="shared" si="71"/>
        <v>#DIV/0!</v>
      </c>
      <c r="Z72" s="91" t="e">
        <f t="shared" si="72"/>
        <v>#DIV/0!</v>
      </c>
      <c r="AA72" s="91" t="e">
        <f t="shared" si="73"/>
        <v>#DIV/0!</v>
      </c>
      <c r="AB72" s="117" t="e">
        <f t="shared" si="74"/>
        <v>#DIV/0!</v>
      </c>
    </row>
    <row r="73" spans="1:89" x14ac:dyDescent="0.2">
      <c r="A73" s="8" t="str">
        <f>'INSTRUCTION &amp; INPUT'!C26</f>
        <v>Food 3</v>
      </c>
      <c r="B73" s="90" t="e">
        <f t="shared" si="51"/>
        <v>#DIV/0!</v>
      </c>
      <c r="C73" s="90" t="e">
        <f t="shared" si="52"/>
        <v>#DIV/0!</v>
      </c>
      <c r="D73" s="90" t="e">
        <f t="shared" si="53"/>
        <v>#DIV/0!</v>
      </c>
      <c r="E73" s="90" t="e">
        <f t="shared" si="54"/>
        <v>#DIV/0!</v>
      </c>
      <c r="F73" s="90" t="e">
        <f t="shared" si="55"/>
        <v>#DIV/0!</v>
      </c>
      <c r="G73" s="116" t="e">
        <f t="shared" si="56"/>
        <v>#DIV/0!</v>
      </c>
      <c r="I73" s="91" t="e">
        <f t="shared" si="57"/>
        <v>#DIV/0!</v>
      </c>
      <c r="J73" s="91" t="e">
        <f t="shared" si="58"/>
        <v>#DIV/0!</v>
      </c>
      <c r="K73" s="91" t="e">
        <f t="shared" si="59"/>
        <v>#DIV/0!</v>
      </c>
      <c r="L73" s="91" t="e">
        <f t="shared" si="60"/>
        <v>#DIV/0!</v>
      </c>
      <c r="M73" s="91" t="e">
        <f t="shared" si="61"/>
        <v>#DIV/0!</v>
      </c>
      <c r="N73" s="117" t="e">
        <f t="shared" si="62"/>
        <v>#DIV/0!</v>
      </c>
      <c r="P73" s="91" t="e">
        <f t="shared" si="63"/>
        <v>#DIV/0!</v>
      </c>
      <c r="Q73" s="91" t="e">
        <f t="shared" si="64"/>
        <v>#DIV/0!</v>
      </c>
      <c r="R73" s="91" t="e">
        <f t="shared" si="65"/>
        <v>#DIV/0!</v>
      </c>
      <c r="S73" s="91" t="e">
        <f t="shared" si="66"/>
        <v>#DIV/0!</v>
      </c>
      <c r="T73" s="91" t="e">
        <f t="shared" si="67"/>
        <v>#DIV/0!</v>
      </c>
      <c r="U73" s="117" t="e">
        <f t="shared" si="68"/>
        <v>#DIV/0!</v>
      </c>
      <c r="W73" s="91" t="e">
        <f t="shared" si="69"/>
        <v>#DIV/0!</v>
      </c>
      <c r="X73" s="91" t="e">
        <f t="shared" si="70"/>
        <v>#DIV/0!</v>
      </c>
      <c r="Y73" s="91" t="e">
        <f t="shared" si="71"/>
        <v>#DIV/0!</v>
      </c>
      <c r="Z73" s="91" t="e">
        <f t="shared" si="72"/>
        <v>#DIV/0!</v>
      </c>
      <c r="AA73" s="91" t="e">
        <f t="shared" si="73"/>
        <v>#DIV/0!</v>
      </c>
      <c r="AB73" s="117" t="e">
        <f t="shared" si="74"/>
        <v>#DIV/0!</v>
      </c>
    </row>
    <row r="74" spans="1:89" x14ac:dyDescent="0.2">
      <c r="A74" s="8" t="str">
        <f>'INSTRUCTION &amp; INPUT'!C27</f>
        <v>Food 4</v>
      </c>
      <c r="B74" s="90" t="e">
        <f t="shared" si="51"/>
        <v>#DIV/0!</v>
      </c>
      <c r="C74" s="90" t="e">
        <f t="shared" si="52"/>
        <v>#DIV/0!</v>
      </c>
      <c r="D74" s="90" t="e">
        <f t="shared" si="53"/>
        <v>#DIV/0!</v>
      </c>
      <c r="E74" s="90" t="e">
        <f t="shared" si="54"/>
        <v>#DIV/0!</v>
      </c>
      <c r="F74" s="90" t="e">
        <f t="shared" si="55"/>
        <v>#DIV/0!</v>
      </c>
      <c r="G74" s="116" t="e">
        <f t="shared" si="56"/>
        <v>#DIV/0!</v>
      </c>
      <c r="I74" s="91" t="e">
        <f t="shared" si="57"/>
        <v>#DIV/0!</v>
      </c>
      <c r="J74" s="91" t="e">
        <f t="shared" si="58"/>
        <v>#DIV/0!</v>
      </c>
      <c r="K74" s="91" t="e">
        <f t="shared" si="59"/>
        <v>#DIV/0!</v>
      </c>
      <c r="L74" s="91" t="e">
        <f t="shared" si="60"/>
        <v>#DIV/0!</v>
      </c>
      <c r="M74" s="91" t="e">
        <f t="shared" si="61"/>
        <v>#DIV/0!</v>
      </c>
      <c r="N74" s="117" t="e">
        <f t="shared" si="62"/>
        <v>#DIV/0!</v>
      </c>
      <c r="P74" s="91" t="e">
        <f t="shared" si="63"/>
        <v>#DIV/0!</v>
      </c>
      <c r="Q74" s="91" t="e">
        <f t="shared" si="64"/>
        <v>#DIV/0!</v>
      </c>
      <c r="R74" s="91" t="e">
        <f t="shared" si="65"/>
        <v>#DIV/0!</v>
      </c>
      <c r="S74" s="91" t="e">
        <f t="shared" si="66"/>
        <v>#DIV/0!</v>
      </c>
      <c r="T74" s="91" t="e">
        <f t="shared" si="67"/>
        <v>#DIV/0!</v>
      </c>
      <c r="U74" s="117" t="e">
        <f t="shared" si="68"/>
        <v>#DIV/0!</v>
      </c>
      <c r="W74" s="91" t="e">
        <f t="shared" si="69"/>
        <v>#DIV/0!</v>
      </c>
      <c r="X74" s="91" t="e">
        <f t="shared" si="70"/>
        <v>#DIV/0!</v>
      </c>
      <c r="Y74" s="91" t="e">
        <f t="shared" si="71"/>
        <v>#DIV/0!</v>
      </c>
      <c r="Z74" s="91" t="e">
        <f t="shared" si="72"/>
        <v>#DIV/0!</v>
      </c>
      <c r="AA74" s="91" t="e">
        <f t="shared" si="73"/>
        <v>#DIV/0!</v>
      </c>
      <c r="AB74" s="117" t="e">
        <f t="shared" si="74"/>
        <v>#DIV/0!</v>
      </c>
    </row>
    <row r="75" spans="1:89" x14ac:dyDescent="0.2">
      <c r="A75" s="8" t="str">
        <f>'INSTRUCTION &amp; INPUT'!C28</f>
        <v>Food 5</v>
      </c>
      <c r="B75" s="90" t="e">
        <f t="shared" si="51"/>
        <v>#DIV/0!</v>
      </c>
      <c r="C75" s="90" t="e">
        <f t="shared" si="52"/>
        <v>#DIV/0!</v>
      </c>
      <c r="D75" s="90" t="e">
        <f t="shared" si="53"/>
        <v>#DIV/0!</v>
      </c>
      <c r="E75" s="90" t="e">
        <f t="shared" si="54"/>
        <v>#DIV/0!</v>
      </c>
      <c r="F75" s="90" t="e">
        <f t="shared" si="55"/>
        <v>#DIV/0!</v>
      </c>
      <c r="G75" s="116" t="e">
        <f t="shared" si="56"/>
        <v>#DIV/0!</v>
      </c>
      <c r="I75" s="91" t="e">
        <f t="shared" si="57"/>
        <v>#DIV/0!</v>
      </c>
      <c r="J75" s="91" t="e">
        <f t="shared" si="58"/>
        <v>#DIV/0!</v>
      </c>
      <c r="K75" s="91" t="e">
        <f t="shared" si="59"/>
        <v>#DIV/0!</v>
      </c>
      <c r="L75" s="91" t="e">
        <f t="shared" si="60"/>
        <v>#DIV/0!</v>
      </c>
      <c r="M75" s="91" t="e">
        <f t="shared" si="61"/>
        <v>#DIV/0!</v>
      </c>
      <c r="N75" s="117" t="e">
        <f t="shared" si="62"/>
        <v>#DIV/0!</v>
      </c>
      <c r="P75" s="91" t="e">
        <f t="shared" si="63"/>
        <v>#DIV/0!</v>
      </c>
      <c r="Q75" s="91" t="e">
        <f t="shared" si="64"/>
        <v>#DIV/0!</v>
      </c>
      <c r="R75" s="91" t="e">
        <f t="shared" si="65"/>
        <v>#DIV/0!</v>
      </c>
      <c r="S75" s="91" t="e">
        <f t="shared" si="66"/>
        <v>#DIV/0!</v>
      </c>
      <c r="T75" s="91" t="e">
        <f t="shared" si="67"/>
        <v>#DIV/0!</v>
      </c>
      <c r="U75" s="117" t="e">
        <f t="shared" si="68"/>
        <v>#DIV/0!</v>
      </c>
      <c r="W75" s="91" t="e">
        <f t="shared" si="69"/>
        <v>#DIV/0!</v>
      </c>
      <c r="X75" s="91" t="e">
        <f t="shared" si="70"/>
        <v>#DIV/0!</v>
      </c>
      <c r="Y75" s="91" t="e">
        <f t="shared" si="71"/>
        <v>#DIV/0!</v>
      </c>
      <c r="Z75" s="91" t="e">
        <f t="shared" si="72"/>
        <v>#DIV/0!</v>
      </c>
      <c r="AA75" s="91" t="e">
        <f t="shared" si="73"/>
        <v>#DIV/0!</v>
      </c>
      <c r="AB75" s="117" t="e">
        <f t="shared" si="74"/>
        <v>#DIV/0!</v>
      </c>
    </row>
    <row r="76" spans="1:89" x14ac:dyDescent="0.2">
      <c r="A76" s="8" t="str">
        <f>'INSTRUCTION &amp; INPUT'!C29</f>
        <v>Food 6</v>
      </c>
      <c r="B76" s="90" t="e">
        <f t="shared" si="51"/>
        <v>#DIV/0!</v>
      </c>
      <c r="C76" s="90" t="e">
        <f t="shared" si="52"/>
        <v>#DIV/0!</v>
      </c>
      <c r="D76" s="90" t="e">
        <f t="shared" si="53"/>
        <v>#DIV/0!</v>
      </c>
      <c r="E76" s="90" t="e">
        <f t="shared" si="54"/>
        <v>#DIV/0!</v>
      </c>
      <c r="F76" s="90" t="e">
        <f t="shared" si="55"/>
        <v>#DIV/0!</v>
      </c>
      <c r="G76" s="116" t="e">
        <f t="shared" si="56"/>
        <v>#DIV/0!</v>
      </c>
      <c r="I76" s="91" t="e">
        <f t="shared" si="57"/>
        <v>#DIV/0!</v>
      </c>
      <c r="J76" s="91" t="e">
        <f t="shared" si="58"/>
        <v>#DIV/0!</v>
      </c>
      <c r="K76" s="91" t="e">
        <f t="shared" si="59"/>
        <v>#DIV/0!</v>
      </c>
      <c r="L76" s="91" t="e">
        <f t="shared" si="60"/>
        <v>#DIV/0!</v>
      </c>
      <c r="M76" s="91" t="e">
        <f t="shared" si="61"/>
        <v>#DIV/0!</v>
      </c>
      <c r="N76" s="117" t="e">
        <f t="shared" si="62"/>
        <v>#DIV/0!</v>
      </c>
      <c r="P76" s="91" t="e">
        <f t="shared" si="63"/>
        <v>#DIV/0!</v>
      </c>
      <c r="Q76" s="91" t="e">
        <f t="shared" si="64"/>
        <v>#DIV/0!</v>
      </c>
      <c r="R76" s="91" t="e">
        <f t="shared" si="65"/>
        <v>#DIV/0!</v>
      </c>
      <c r="S76" s="91" t="e">
        <f t="shared" si="66"/>
        <v>#DIV/0!</v>
      </c>
      <c r="T76" s="91" t="e">
        <f t="shared" si="67"/>
        <v>#DIV/0!</v>
      </c>
      <c r="U76" s="117" t="e">
        <f t="shared" si="68"/>
        <v>#DIV/0!</v>
      </c>
      <c r="W76" s="91" t="e">
        <f t="shared" si="69"/>
        <v>#DIV/0!</v>
      </c>
      <c r="X76" s="91" t="e">
        <f t="shared" si="70"/>
        <v>#DIV/0!</v>
      </c>
      <c r="Y76" s="91" t="e">
        <f t="shared" si="71"/>
        <v>#DIV/0!</v>
      </c>
      <c r="Z76" s="91" t="e">
        <f t="shared" si="72"/>
        <v>#DIV/0!</v>
      </c>
      <c r="AA76" s="91" t="e">
        <f t="shared" si="73"/>
        <v>#DIV/0!</v>
      </c>
      <c r="AB76" s="117" t="e">
        <f t="shared" si="74"/>
        <v>#DIV/0!</v>
      </c>
    </row>
    <row r="77" spans="1:89" x14ac:dyDescent="0.2">
      <c r="A77" s="8" t="str">
        <f>'INSTRUCTION &amp; INPUT'!C30</f>
        <v>Food 7</v>
      </c>
      <c r="B77" s="90" t="e">
        <f t="shared" si="51"/>
        <v>#DIV/0!</v>
      </c>
      <c r="C77" s="90" t="e">
        <f t="shared" si="52"/>
        <v>#DIV/0!</v>
      </c>
      <c r="D77" s="90" t="e">
        <f t="shared" si="53"/>
        <v>#DIV/0!</v>
      </c>
      <c r="E77" s="90" t="e">
        <f t="shared" si="54"/>
        <v>#DIV/0!</v>
      </c>
      <c r="F77" s="90" t="e">
        <f t="shared" si="55"/>
        <v>#DIV/0!</v>
      </c>
      <c r="G77" s="116" t="e">
        <f t="shared" si="56"/>
        <v>#DIV/0!</v>
      </c>
      <c r="I77" s="91" t="e">
        <f t="shared" si="57"/>
        <v>#DIV/0!</v>
      </c>
      <c r="J77" s="91" t="e">
        <f t="shared" si="58"/>
        <v>#DIV/0!</v>
      </c>
      <c r="K77" s="91" t="e">
        <f t="shared" si="59"/>
        <v>#DIV/0!</v>
      </c>
      <c r="L77" s="91" t="e">
        <f t="shared" si="60"/>
        <v>#DIV/0!</v>
      </c>
      <c r="M77" s="91" t="e">
        <f t="shared" si="61"/>
        <v>#DIV/0!</v>
      </c>
      <c r="N77" s="117" t="e">
        <f t="shared" si="62"/>
        <v>#DIV/0!</v>
      </c>
      <c r="P77" s="91" t="e">
        <f t="shared" si="63"/>
        <v>#DIV/0!</v>
      </c>
      <c r="Q77" s="91" t="e">
        <f t="shared" si="64"/>
        <v>#DIV/0!</v>
      </c>
      <c r="R77" s="91" t="e">
        <f t="shared" si="65"/>
        <v>#DIV/0!</v>
      </c>
      <c r="S77" s="91" t="e">
        <f t="shared" si="66"/>
        <v>#DIV/0!</v>
      </c>
      <c r="T77" s="91" t="e">
        <f t="shared" si="67"/>
        <v>#DIV/0!</v>
      </c>
      <c r="U77" s="117" t="e">
        <f t="shared" si="68"/>
        <v>#DIV/0!</v>
      </c>
      <c r="W77" s="91" t="e">
        <f t="shared" si="69"/>
        <v>#DIV/0!</v>
      </c>
      <c r="X77" s="91" t="e">
        <f t="shared" si="70"/>
        <v>#DIV/0!</v>
      </c>
      <c r="Y77" s="91" t="e">
        <f t="shared" si="71"/>
        <v>#DIV/0!</v>
      </c>
      <c r="Z77" s="91" t="e">
        <f t="shared" si="72"/>
        <v>#DIV/0!</v>
      </c>
      <c r="AA77" s="91" t="e">
        <f t="shared" si="73"/>
        <v>#DIV/0!</v>
      </c>
      <c r="AB77" s="117" t="e">
        <f t="shared" si="74"/>
        <v>#DIV/0!</v>
      </c>
    </row>
    <row r="78" spans="1:89" x14ac:dyDescent="0.2">
      <c r="A78" s="8" t="str">
        <f>'INSTRUCTION &amp; INPUT'!C31</f>
        <v>Food 8</v>
      </c>
      <c r="B78" s="90" t="e">
        <f t="shared" si="51"/>
        <v>#DIV/0!</v>
      </c>
      <c r="C78" s="90" t="e">
        <f t="shared" si="52"/>
        <v>#DIV/0!</v>
      </c>
      <c r="D78" s="90" t="e">
        <f t="shared" si="53"/>
        <v>#DIV/0!</v>
      </c>
      <c r="E78" s="90" t="e">
        <f t="shared" si="54"/>
        <v>#DIV/0!</v>
      </c>
      <c r="F78" s="90" t="e">
        <f t="shared" si="55"/>
        <v>#DIV/0!</v>
      </c>
      <c r="G78" s="116" t="e">
        <f t="shared" si="56"/>
        <v>#DIV/0!</v>
      </c>
      <c r="I78" s="91" t="e">
        <f t="shared" si="57"/>
        <v>#DIV/0!</v>
      </c>
      <c r="J78" s="91" t="e">
        <f t="shared" si="58"/>
        <v>#DIV/0!</v>
      </c>
      <c r="K78" s="91" t="e">
        <f t="shared" si="59"/>
        <v>#DIV/0!</v>
      </c>
      <c r="L78" s="91" t="e">
        <f t="shared" si="60"/>
        <v>#DIV/0!</v>
      </c>
      <c r="M78" s="91" t="e">
        <f t="shared" si="61"/>
        <v>#DIV/0!</v>
      </c>
      <c r="N78" s="117" t="e">
        <f t="shared" si="62"/>
        <v>#DIV/0!</v>
      </c>
      <c r="P78" s="91" t="e">
        <f t="shared" si="63"/>
        <v>#DIV/0!</v>
      </c>
      <c r="Q78" s="91" t="e">
        <f t="shared" si="64"/>
        <v>#DIV/0!</v>
      </c>
      <c r="R78" s="91" t="e">
        <f t="shared" si="65"/>
        <v>#DIV/0!</v>
      </c>
      <c r="S78" s="91" t="e">
        <f t="shared" si="66"/>
        <v>#DIV/0!</v>
      </c>
      <c r="T78" s="91" t="e">
        <f t="shared" si="67"/>
        <v>#DIV/0!</v>
      </c>
      <c r="U78" s="117" t="e">
        <f t="shared" si="68"/>
        <v>#DIV/0!</v>
      </c>
      <c r="W78" s="91" t="e">
        <f t="shared" si="69"/>
        <v>#DIV/0!</v>
      </c>
      <c r="X78" s="91" t="e">
        <f t="shared" si="70"/>
        <v>#DIV/0!</v>
      </c>
      <c r="Y78" s="91" t="e">
        <f t="shared" si="71"/>
        <v>#DIV/0!</v>
      </c>
      <c r="Z78" s="91" t="e">
        <f t="shared" si="72"/>
        <v>#DIV/0!</v>
      </c>
      <c r="AA78" s="91" t="e">
        <f t="shared" si="73"/>
        <v>#DIV/0!</v>
      </c>
      <c r="AB78" s="117" t="e">
        <f t="shared" si="74"/>
        <v>#DIV/0!</v>
      </c>
    </row>
    <row r="79" spans="1:89" x14ac:dyDescent="0.2">
      <c r="A79" s="8" t="str">
        <f>'INSTRUCTION &amp; INPUT'!C32</f>
        <v>Food 9</v>
      </c>
      <c r="B79" s="90" t="e">
        <f t="shared" si="51"/>
        <v>#DIV/0!</v>
      </c>
      <c r="C79" s="90" t="e">
        <f t="shared" si="52"/>
        <v>#DIV/0!</v>
      </c>
      <c r="D79" s="90" t="e">
        <f t="shared" si="53"/>
        <v>#DIV/0!</v>
      </c>
      <c r="E79" s="90" t="e">
        <f t="shared" si="54"/>
        <v>#DIV/0!</v>
      </c>
      <c r="F79" s="90" t="e">
        <f t="shared" si="55"/>
        <v>#DIV/0!</v>
      </c>
      <c r="G79" s="116" t="e">
        <f t="shared" si="56"/>
        <v>#DIV/0!</v>
      </c>
      <c r="I79" s="91" t="e">
        <f t="shared" si="57"/>
        <v>#DIV/0!</v>
      </c>
      <c r="J79" s="91" t="e">
        <f t="shared" si="58"/>
        <v>#DIV/0!</v>
      </c>
      <c r="K79" s="91" t="e">
        <f t="shared" si="59"/>
        <v>#DIV/0!</v>
      </c>
      <c r="L79" s="91" t="e">
        <f t="shared" si="60"/>
        <v>#DIV/0!</v>
      </c>
      <c r="M79" s="91" t="e">
        <f t="shared" si="61"/>
        <v>#DIV/0!</v>
      </c>
      <c r="N79" s="117" t="e">
        <f t="shared" si="62"/>
        <v>#DIV/0!</v>
      </c>
      <c r="P79" s="91" t="e">
        <f t="shared" si="63"/>
        <v>#DIV/0!</v>
      </c>
      <c r="Q79" s="91" t="e">
        <f t="shared" si="64"/>
        <v>#DIV/0!</v>
      </c>
      <c r="R79" s="91" t="e">
        <f t="shared" si="65"/>
        <v>#DIV/0!</v>
      </c>
      <c r="S79" s="91" t="e">
        <f t="shared" si="66"/>
        <v>#DIV/0!</v>
      </c>
      <c r="T79" s="91" t="e">
        <f t="shared" si="67"/>
        <v>#DIV/0!</v>
      </c>
      <c r="U79" s="117" t="e">
        <f t="shared" si="68"/>
        <v>#DIV/0!</v>
      </c>
      <c r="W79" s="91" t="e">
        <f t="shared" si="69"/>
        <v>#DIV/0!</v>
      </c>
      <c r="X79" s="91" t="e">
        <f t="shared" si="70"/>
        <v>#DIV/0!</v>
      </c>
      <c r="Y79" s="91" t="e">
        <f t="shared" si="71"/>
        <v>#DIV/0!</v>
      </c>
      <c r="Z79" s="91" t="e">
        <f t="shared" si="72"/>
        <v>#DIV/0!</v>
      </c>
      <c r="AA79" s="91" t="e">
        <f t="shared" si="73"/>
        <v>#DIV/0!</v>
      </c>
      <c r="AB79" s="117" t="e">
        <f t="shared" si="74"/>
        <v>#DIV/0!</v>
      </c>
    </row>
    <row r="80" spans="1:89" x14ac:dyDescent="0.2">
      <c r="A80" s="8" t="str">
        <f>'INSTRUCTION &amp; INPUT'!C33</f>
        <v>Food 10</v>
      </c>
      <c r="B80" s="90" t="e">
        <f t="shared" si="51"/>
        <v>#DIV/0!</v>
      </c>
      <c r="C80" s="90" t="e">
        <f t="shared" si="52"/>
        <v>#DIV/0!</v>
      </c>
      <c r="D80" s="90" t="e">
        <f t="shared" si="53"/>
        <v>#DIV/0!</v>
      </c>
      <c r="E80" s="90" t="e">
        <f t="shared" si="54"/>
        <v>#DIV/0!</v>
      </c>
      <c r="F80" s="90" t="e">
        <f t="shared" si="55"/>
        <v>#DIV/0!</v>
      </c>
      <c r="G80" s="116" t="e">
        <f t="shared" si="56"/>
        <v>#DIV/0!</v>
      </c>
      <c r="I80" s="91" t="e">
        <f t="shared" si="57"/>
        <v>#DIV/0!</v>
      </c>
      <c r="J80" s="91" t="e">
        <f t="shared" si="58"/>
        <v>#DIV/0!</v>
      </c>
      <c r="K80" s="91" t="e">
        <f t="shared" si="59"/>
        <v>#DIV/0!</v>
      </c>
      <c r="L80" s="91" t="e">
        <f t="shared" si="60"/>
        <v>#DIV/0!</v>
      </c>
      <c r="M80" s="91" t="e">
        <f t="shared" si="61"/>
        <v>#DIV/0!</v>
      </c>
      <c r="N80" s="117" t="e">
        <f t="shared" si="62"/>
        <v>#DIV/0!</v>
      </c>
      <c r="P80" s="91" t="e">
        <f t="shared" si="63"/>
        <v>#DIV/0!</v>
      </c>
      <c r="Q80" s="91" t="e">
        <f t="shared" si="64"/>
        <v>#DIV/0!</v>
      </c>
      <c r="R80" s="91" t="e">
        <f t="shared" si="65"/>
        <v>#DIV/0!</v>
      </c>
      <c r="S80" s="91" t="e">
        <f t="shared" si="66"/>
        <v>#DIV/0!</v>
      </c>
      <c r="T80" s="91" t="e">
        <f t="shared" si="67"/>
        <v>#DIV/0!</v>
      </c>
      <c r="U80" s="117" t="e">
        <f t="shared" si="68"/>
        <v>#DIV/0!</v>
      </c>
      <c r="W80" s="91" t="e">
        <f t="shared" si="69"/>
        <v>#DIV/0!</v>
      </c>
      <c r="X80" s="91" t="e">
        <f t="shared" si="70"/>
        <v>#DIV/0!</v>
      </c>
      <c r="Y80" s="91" t="e">
        <f t="shared" si="71"/>
        <v>#DIV/0!</v>
      </c>
      <c r="Z80" s="91" t="e">
        <f t="shared" si="72"/>
        <v>#DIV/0!</v>
      </c>
      <c r="AA80" s="91" t="e">
        <f t="shared" si="73"/>
        <v>#DIV/0!</v>
      </c>
      <c r="AB80" s="117" t="e">
        <f t="shared" si="74"/>
        <v>#DIV/0!</v>
      </c>
    </row>
    <row r="81" spans="1:85" x14ac:dyDescent="0.2">
      <c r="A81" s="8" t="str">
        <f>'INSTRUCTION &amp; INPUT'!C34</f>
        <v>Food 11</v>
      </c>
      <c r="B81" s="90" t="e">
        <f t="shared" si="51"/>
        <v>#DIV/0!</v>
      </c>
      <c r="C81" s="90" t="e">
        <f t="shared" si="52"/>
        <v>#DIV/0!</v>
      </c>
      <c r="D81" s="90" t="e">
        <f t="shared" si="53"/>
        <v>#DIV/0!</v>
      </c>
      <c r="E81" s="90" t="e">
        <f t="shared" si="54"/>
        <v>#DIV/0!</v>
      </c>
      <c r="F81" s="90" t="e">
        <f t="shared" si="55"/>
        <v>#DIV/0!</v>
      </c>
      <c r="G81" s="116" t="e">
        <f t="shared" si="56"/>
        <v>#DIV/0!</v>
      </c>
      <c r="I81" s="91" t="e">
        <f t="shared" si="57"/>
        <v>#DIV/0!</v>
      </c>
      <c r="J81" s="91" t="e">
        <f t="shared" si="58"/>
        <v>#DIV/0!</v>
      </c>
      <c r="K81" s="91" t="e">
        <f t="shared" si="59"/>
        <v>#DIV/0!</v>
      </c>
      <c r="L81" s="91" t="e">
        <f t="shared" si="60"/>
        <v>#DIV/0!</v>
      </c>
      <c r="M81" s="91" t="e">
        <f t="shared" si="61"/>
        <v>#DIV/0!</v>
      </c>
      <c r="N81" s="117" t="e">
        <f t="shared" si="62"/>
        <v>#DIV/0!</v>
      </c>
      <c r="P81" s="91" t="e">
        <f t="shared" si="63"/>
        <v>#DIV/0!</v>
      </c>
      <c r="Q81" s="91" t="e">
        <f t="shared" si="64"/>
        <v>#DIV/0!</v>
      </c>
      <c r="R81" s="91" t="e">
        <f t="shared" si="65"/>
        <v>#DIV/0!</v>
      </c>
      <c r="S81" s="91" t="e">
        <f t="shared" si="66"/>
        <v>#DIV/0!</v>
      </c>
      <c r="T81" s="91" t="e">
        <f t="shared" si="67"/>
        <v>#DIV/0!</v>
      </c>
      <c r="U81" s="117" t="e">
        <f t="shared" si="68"/>
        <v>#DIV/0!</v>
      </c>
      <c r="W81" s="91" t="e">
        <f t="shared" si="69"/>
        <v>#DIV/0!</v>
      </c>
      <c r="X81" s="91" t="e">
        <f t="shared" si="70"/>
        <v>#DIV/0!</v>
      </c>
      <c r="Y81" s="91" t="e">
        <f t="shared" si="71"/>
        <v>#DIV/0!</v>
      </c>
      <c r="Z81" s="91" t="e">
        <f t="shared" si="72"/>
        <v>#DIV/0!</v>
      </c>
      <c r="AA81" s="91" t="e">
        <f t="shared" si="73"/>
        <v>#DIV/0!</v>
      </c>
      <c r="AB81" s="117" t="e">
        <f t="shared" si="74"/>
        <v>#DIV/0!</v>
      </c>
    </row>
    <row r="82" spans="1:85" x14ac:dyDescent="0.2">
      <c r="A82" s="8" t="str">
        <f>'INSTRUCTION &amp; INPUT'!C35</f>
        <v>Food 12</v>
      </c>
      <c r="B82" s="90" t="e">
        <f t="shared" si="51"/>
        <v>#DIV/0!</v>
      </c>
      <c r="C82" s="90" t="e">
        <f t="shared" si="52"/>
        <v>#DIV/0!</v>
      </c>
      <c r="D82" s="90" t="e">
        <f t="shared" si="53"/>
        <v>#DIV/0!</v>
      </c>
      <c r="E82" s="90" t="e">
        <f t="shared" si="54"/>
        <v>#DIV/0!</v>
      </c>
      <c r="F82" s="90" t="e">
        <f t="shared" si="55"/>
        <v>#DIV/0!</v>
      </c>
      <c r="G82" s="116" t="e">
        <f t="shared" si="56"/>
        <v>#DIV/0!</v>
      </c>
      <c r="I82" s="91" t="e">
        <f t="shared" si="57"/>
        <v>#DIV/0!</v>
      </c>
      <c r="J82" s="91" t="e">
        <f t="shared" si="58"/>
        <v>#DIV/0!</v>
      </c>
      <c r="K82" s="91" t="e">
        <f t="shared" si="59"/>
        <v>#DIV/0!</v>
      </c>
      <c r="L82" s="91" t="e">
        <f t="shared" si="60"/>
        <v>#DIV/0!</v>
      </c>
      <c r="M82" s="91" t="e">
        <f t="shared" si="61"/>
        <v>#DIV/0!</v>
      </c>
      <c r="N82" s="117" t="e">
        <f t="shared" si="62"/>
        <v>#DIV/0!</v>
      </c>
      <c r="P82" s="91" t="e">
        <f t="shared" si="63"/>
        <v>#DIV/0!</v>
      </c>
      <c r="Q82" s="91" t="e">
        <f t="shared" si="64"/>
        <v>#DIV/0!</v>
      </c>
      <c r="R82" s="91" t="e">
        <f t="shared" si="65"/>
        <v>#DIV/0!</v>
      </c>
      <c r="S82" s="91" t="e">
        <f t="shared" si="66"/>
        <v>#DIV/0!</v>
      </c>
      <c r="T82" s="91" t="e">
        <f t="shared" si="67"/>
        <v>#DIV/0!</v>
      </c>
      <c r="U82" s="117" t="e">
        <f t="shared" si="68"/>
        <v>#DIV/0!</v>
      </c>
      <c r="W82" s="91" t="e">
        <f t="shared" si="69"/>
        <v>#DIV/0!</v>
      </c>
      <c r="X82" s="91" t="e">
        <f t="shared" si="70"/>
        <v>#DIV/0!</v>
      </c>
      <c r="Y82" s="91" t="e">
        <f t="shared" si="71"/>
        <v>#DIV/0!</v>
      </c>
      <c r="Z82" s="91" t="e">
        <f t="shared" si="72"/>
        <v>#DIV/0!</v>
      </c>
      <c r="AA82" s="91" t="e">
        <f t="shared" si="73"/>
        <v>#DIV/0!</v>
      </c>
      <c r="AB82" s="117" t="e">
        <f t="shared" si="74"/>
        <v>#DIV/0!</v>
      </c>
    </row>
    <row r="83" spans="1:85" x14ac:dyDescent="0.2">
      <c r="A83" s="8" t="str">
        <f>'INSTRUCTION &amp; INPUT'!C36</f>
        <v>Food 13</v>
      </c>
      <c r="B83" s="90" t="e">
        <f t="shared" si="51"/>
        <v>#DIV/0!</v>
      </c>
      <c r="C83" s="90" t="e">
        <f t="shared" si="52"/>
        <v>#DIV/0!</v>
      </c>
      <c r="D83" s="90" t="e">
        <f t="shared" si="53"/>
        <v>#DIV/0!</v>
      </c>
      <c r="E83" s="90" t="e">
        <f t="shared" si="54"/>
        <v>#DIV/0!</v>
      </c>
      <c r="F83" s="90" t="e">
        <f t="shared" si="55"/>
        <v>#DIV/0!</v>
      </c>
      <c r="G83" s="116" t="e">
        <f t="shared" si="56"/>
        <v>#DIV/0!</v>
      </c>
      <c r="I83" s="91" t="e">
        <f t="shared" si="57"/>
        <v>#DIV/0!</v>
      </c>
      <c r="J83" s="91" t="e">
        <f t="shared" si="58"/>
        <v>#DIV/0!</v>
      </c>
      <c r="K83" s="91" t="e">
        <f t="shared" si="59"/>
        <v>#DIV/0!</v>
      </c>
      <c r="L83" s="91" t="e">
        <f t="shared" si="60"/>
        <v>#DIV/0!</v>
      </c>
      <c r="M83" s="91" t="e">
        <f t="shared" si="61"/>
        <v>#DIV/0!</v>
      </c>
      <c r="N83" s="117" t="e">
        <f t="shared" si="62"/>
        <v>#DIV/0!</v>
      </c>
      <c r="P83" s="91" t="e">
        <f t="shared" si="63"/>
        <v>#DIV/0!</v>
      </c>
      <c r="Q83" s="91" t="e">
        <f t="shared" si="64"/>
        <v>#DIV/0!</v>
      </c>
      <c r="R83" s="91" t="e">
        <f t="shared" si="65"/>
        <v>#DIV/0!</v>
      </c>
      <c r="S83" s="91" t="e">
        <f t="shared" si="66"/>
        <v>#DIV/0!</v>
      </c>
      <c r="T83" s="91" t="e">
        <f t="shared" si="67"/>
        <v>#DIV/0!</v>
      </c>
      <c r="U83" s="117" t="e">
        <f t="shared" si="68"/>
        <v>#DIV/0!</v>
      </c>
      <c r="W83" s="91" t="e">
        <f t="shared" si="69"/>
        <v>#DIV/0!</v>
      </c>
      <c r="X83" s="91" t="e">
        <f t="shared" si="70"/>
        <v>#DIV/0!</v>
      </c>
      <c r="Y83" s="91" t="e">
        <f t="shared" si="71"/>
        <v>#DIV/0!</v>
      </c>
      <c r="Z83" s="91" t="e">
        <f t="shared" si="72"/>
        <v>#DIV/0!</v>
      </c>
      <c r="AA83" s="91" t="e">
        <f t="shared" si="73"/>
        <v>#DIV/0!</v>
      </c>
      <c r="AB83" s="117" t="e">
        <f t="shared" si="74"/>
        <v>#DIV/0!</v>
      </c>
    </row>
    <row r="84" spans="1:85" x14ac:dyDescent="0.2">
      <c r="A84" s="8" t="str">
        <f>'INSTRUCTION &amp; INPUT'!E24</f>
        <v>Food 14</v>
      </c>
      <c r="B84" s="90" t="e">
        <f t="shared" si="51"/>
        <v>#DIV/0!</v>
      </c>
      <c r="C84" s="90" t="e">
        <f t="shared" si="52"/>
        <v>#DIV/0!</v>
      </c>
      <c r="D84" s="90" t="e">
        <f t="shared" si="53"/>
        <v>#DIV/0!</v>
      </c>
      <c r="E84" s="90" t="e">
        <f t="shared" si="54"/>
        <v>#DIV/0!</v>
      </c>
      <c r="F84" s="90" t="e">
        <f t="shared" si="55"/>
        <v>#DIV/0!</v>
      </c>
      <c r="G84" s="116" t="e">
        <f t="shared" si="56"/>
        <v>#DIV/0!</v>
      </c>
      <c r="I84" s="91" t="e">
        <f t="shared" si="57"/>
        <v>#DIV/0!</v>
      </c>
      <c r="J84" s="91" t="e">
        <f t="shared" si="58"/>
        <v>#DIV/0!</v>
      </c>
      <c r="K84" s="91" t="e">
        <f t="shared" si="59"/>
        <v>#DIV/0!</v>
      </c>
      <c r="L84" s="91" t="e">
        <f t="shared" si="60"/>
        <v>#DIV/0!</v>
      </c>
      <c r="M84" s="91" t="e">
        <f t="shared" si="61"/>
        <v>#DIV/0!</v>
      </c>
      <c r="N84" s="117" t="e">
        <f t="shared" si="62"/>
        <v>#DIV/0!</v>
      </c>
      <c r="P84" s="91" t="e">
        <f t="shared" si="63"/>
        <v>#DIV/0!</v>
      </c>
      <c r="Q84" s="91" t="e">
        <f t="shared" si="64"/>
        <v>#DIV/0!</v>
      </c>
      <c r="R84" s="91" t="e">
        <f t="shared" si="65"/>
        <v>#DIV/0!</v>
      </c>
      <c r="S84" s="91" t="e">
        <f t="shared" si="66"/>
        <v>#DIV/0!</v>
      </c>
      <c r="T84" s="91" t="e">
        <f t="shared" si="67"/>
        <v>#DIV/0!</v>
      </c>
      <c r="U84" s="117" t="e">
        <f t="shared" si="68"/>
        <v>#DIV/0!</v>
      </c>
      <c r="W84" s="91" t="e">
        <f t="shared" si="69"/>
        <v>#DIV/0!</v>
      </c>
      <c r="X84" s="91" t="e">
        <f t="shared" si="70"/>
        <v>#DIV/0!</v>
      </c>
      <c r="Y84" s="91" t="e">
        <f t="shared" si="71"/>
        <v>#DIV/0!</v>
      </c>
      <c r="Z84" s="91" t="e">
        <f t="shared" si="72"/>
        <v>#DIV/0!</v>
      </c>
      <c r="AA84" s="91" t="e">
        <f t="shared" si="73"/>
        <v>#DIV/0!</v>
      </c>
      <c r="AB84" s="117" t="e">
        <f t="shared" si="74"/>
        <v>#DIV/0!</v>
      </c>
    </row>
    <row r="85" spans="1:85" x14ac:dyDescent="0.2">
      <c r="A85" s="8" t="str">
        <f>'INSTRUCTION &amp; INPUT'!E25</f>
        <v>Food 15</v>
      </c>
      <c r="B85" s="90" t="e">
        <f t="shared" si="51"/>
        <v>#DIV/0!</v>
      </c>
      <c r="C85" s="90" t="e">
        <f t="shared" si="52"/>
        <v>#DIV/0!</v>
      </c>
      <c r="D85" s="90" t="e">
        <f t="shared" si="53"/>
        <v>#DIV/0!</v>
      </c>
      <c r="E85" s="90" t="e">
        <f t="shared" si="54"/>
        <v>#DIV/0!</v>
      </c>
      <c r="F85" s="90" t="e">
        <f t="shared" si="55"/>
        <v>#DIV/0!</v>
      </c>
      <c r="G85" s="116" t="e">
        <f t="shared" si="56"/>
        <v>#DIV/0!</v>
      </c>
      <c r="I85" s="91" t="e">
        <f t="shared" si="57"/>
        <v>#DIV/0!</v>
      </c>
      <c r="J85" s="91" t="e">
        <f t="shared" si="58"/>
        <v>#DIV/0!</v>
      </c>
      <c r="K85" s="91" t="e">
        <f t="shared" si="59"/>
        <v>#DIV/0!</v>
      </c>
      <c r="L85" s="91" t="e">
        <f t="shared" si="60"/>
        <v>#DIV/0!</v>
      </c>
      <c r="M85" s="91" t="e">
        <f t="shared" si="61"/>
        <v>#DIV/0!</v>
      </c>
      <c r="N85" s="117" t="e">
        <f t="shared" si="62"/>
        <v>#DIV/0!</v>
      </c>
      <c r="P85" s="91" t="e">
        <f t="shared" si="63"/>
        <v>#DIV/0!</v>
      </c>
      <c r="Q85" s="91" t="e">
        <f t="shared" si="64"/>
        <v>#DIV/0!</v>
      </c>
      <c r="R85" s="91" t="e">
        <f t="shared" si="65"/>
        <v>#DIV/0!</v>
      </c>
      <c r="S85" s="91" t="e">
        <f t="shared" si="66"/>
        <v>#DIV/0!</v>
      </c>
      <c r="T85" s="91" t="e">
        <f t="shared" si="67"/>
        <v>#DIV/0!</v>
      </c>
      <c r="U85" s="117" t="e">
        <f t="shared" si="68"/>
        <v>#DIV/0!</v>
      </c>
      <c r="W85" s="91" t="e">
        <f t="shared" si="69"/>
        <v>#DIV/0!</v>
      </c>
      <c r="X85" s="91" t="e">
        <f t="shared" si="70"/>
        <v>#DIV/0!</v>
      </c>
      <c r="Y85" s="91" t="e">
        <f t="shared" si="71"/>
        <v>#DIV/0!</v>
      </c>
      <c r="Z85" s="91" t="e">
        <f t="shared" si="72"/>
        <v>#DIV/0!</v>
      </c>
      <c r="AA85" s="91" t="e">
        <f t="shared" si="73"/>
        <v>#DIV/0!</v>
      </c>
      <c r="AB85" s="117" t="e">
        <f t="shared" si="74"/>
        <v>#DIV/0!</v>
      </c>
    </row>
    <row r="86" spans="1:85" x14ac:dyDescent="0.2">
      <c r="A86" s="8" t="str">
        <f>'INSTRUCTION &amp; INPUT'!E26</f>
        <v>Food 16</v>
      </c>
      <c r="B86" s="90" t="e">
        <f t="shared" si="51"/>
        <v>#DIV/0!</v>
      </c>
      <c r="C86" s="90" t="e">
        <f t="shared" si="52"/>
        <v>#DIV/0!</v>
      </c>
      <c r="D86" s="90" t="e">
        <f t="shared" si="53"/>
        <v>#DIV/0!</v>
      </c>
      <c r="E86" s="90" t="e">
        <f t="shared" si="54"/>
        <v>#DIV/0!</v>
      </c>
      <c r="F86" s="90" t="e">
        <f t="shared" si="55"/>
        <v>#DIV/0!</v>
      </c>
      <c r="G86" s="116" t="e">
        <f t="shared" si="56"/>
        <v>#DIV/0!</v>
      </c>
      <c r="I86" s="91" t="e">
        <f t="shared" si="57"/>
        <v>#DIV/0!</v>
      </c>
      <c r="J86" s="91" t="e">
        <f t="shared" si="58"/>
        <v>#DIV/0!</v>
      </c>
      <c r="K86" s="91" t="e">
        <f t="shared" si="59"/>
        <v>#DIV/0!</v>
      </c>
      <c r="L86" s="91" t="e">
        <f t="shared" si="60"/>
        <v>#DIV/0!</v>
      </c>
      <c r="M86" s="91" t="e">
        <f t="shared" si="61"/>
        <v>#DIV/0!</v>
      </c>
      <c r="N86" s="117" t="e">
        <f t="shared" si="62"/>
        <v>#DIV/0!</v>
      </c>
      <c r="P86" s="91" t="e">
        <f t="shared" si="63"/>
        <v>#DIV/0!</v>
      </c>
      <c r="Q86" s="91" t="e">
        <f t="shared" si="64"/>
        <v>#DIV/0!</v>
      </c>
      <c r="R86" s="91" t="e">
        <f t="shared" si="65"/>
        <v>#DIV/0!</v>
      </c>
      <c r="S86" s="91" t="e">
        <f t="shared" si="66"/>
        <v>#DIV/0!</v>
      </c>
      <c r="T86" s="91" t="e">
        <f t="shared" si="67"/>
        <v>#DIV/0!</v>
      </c>
      <c r="U86" s="117" t="e">
        <f t="shared" si="68"/>
        <v>#DIV/0!</v>
      </c>
      <c r="W86" s="91" t="e">
        <f t="shared" si="69"/>
        <v>#DIV/0!</v>
      </c>
      <c r="X86" s="91" t="e">
        <f t="shared" si="70"/>
        <v>#DIV/0!</v>
      </c>
      <c r="Y86" s="91" t="e">
        <f t="shared" si="71"/>
        <v>#DIV/0!</v>
      </c>
      <c r="Z86" s="91" t="e">
        <f t="shared" si="72"/>
        <v>#DIV/0!</v>
      </c>
      <c r="AA86" s="91" t="e">
        <f t="shared" si="73"/>
        <v>#DIV/0!</v>
      </c>
      <c r="AB86" s="117" t="e">
        <f t="shared" si="74"/>
        <v>#DIV/0!</v>
      </c>
    </row>
    <row r="87" spans="1:85" x14ac:dyDescent="0.2">
      <c r="A87" s="8" t="str">
        <f>'INSTRUCTION &amp; INPUT'!E27</f>
        <v>Food 17</v>
      </c>
      <c r="B87" s="90" t="e">
        <f t="shared" si="51"/>
        <v>#DIV/0!</v>
      </c>
      <c r="C87" s="90" t="e">
        <f t="shared" si="52"/>
        <v>#DIV/0!</v>
      </c>
      <c r="D87" s="90" t="e">
        <f t="shared" si="53"/>
        <v>#DIV/0!</v>
      </c>
      <c r="E87" s="90" t="e">
        <f t="shared" si="54"/>
        <v>#DIV/0!</v>
      </c>
      <c r="F87" s="90" t="e">
        <f t="shared" si="55"/>
        <v>#DIV/0!</v>
      </c>
      <c r="G87" s="116" t="e">
        <f t="shared" si="56"/>
        <v>#DIV/0!</v>
      </c>
      <c r="I87" s="91" t="e">
        <f t="shared" si="57"/>
        <v>#DIV/0!</v>
      </c>
      <c r="J87" s="91" t="e">
        <f t="shared" si="58"/>
        <v>#DIV/0!</v>
      </c>
      <c r="K87" s="91" t="e">
        <f t="shared" si="59"/>
        <v>#DIV/0!</v>
      </c>
      <c r="L87" s="91" t="e">
        <f t="shared" si="60"/>
        <v>#DIV/0!</v>
      </c>
      <c r="M87" s="91" t="e">
        <f t="shared" si="61"/>
        <v>#DIV/0!</v>
      </c>
      <c r="N87" s="117" t="e">
        <f t="shared" si="62"/>
        <v>#DIV/0!</v>
      </c>
      <c r="P87" s="91" t="e">
        <f t="shared" si="63"/>
        <v>#DIV/0!</v>
      </c>
      <c r="Q87" s="91" t="e">
        <f t="shared" si="64"/>
        <v>#DIV/0!</v>
      </c>
      <c r="R87" s="91" t="e">
        <f t="shared" si="65"/>
        <v>#DIV/0!</v>
      </c>
      <c r="S87" s="91" t="e">
        <f t="shared" si="66"/>
        <v>#DIV/0!</v>
      </c>
      <c r="T87" s="91" t="e">
        <f t="shared" si="67"/>
        <v>#DIV/0!</v>
      </c>
      <c r="U87" s="117" t="e">
        <f t="shared" si="68"/>
        <v>#DIV/0!</v>
      </c>
      <c r="W87" s="91" t="e">
        <f t="shared" si="69"/>
        <v>#DIV/0!</v>
      </c>
      <c r="X87" s="91" t="e">
        <f t="shared" si="70"/>
        <v>#DIV/0!</v>
      </c>
      <c r="Y87" s="91" t="e">
        <f t="shared" si="71"/>
        <v>#DIV/0!</v>
      </c>
      <c r="Z87" s="91" t="e">
        <f t="shared" si="72"/>
        <v>#DIV/0!</v>
      </c>
      <c r="AA87" s="91" t="e">
        <f t="shared" si="73"/>
        <v>#DIV/0!</v>
      </c>
      <c r="AB87" s="117" t="e">
        <f t="shared" si="74"/>
        <v>#DIV/0!</v>
      </c>
    </row>
    <row r="88" spans="1:85" x14ac:dyDescent="0.2">
      <c r="A88" s="8" t="str">
        <f>'INSTRUCTION &amp; INPUT'!E28</f>
        <v>Food 18</v>
      </c>
      <c r="B88" s="90" t="e">
        <f t="shared" si="51"/>
        <v>#DIV/0!</v>
      </c>
      <c r="C88" s="90" t="e">
        <f t="shared" si="52"/>
        <v>#DIV/0!</v>
      </c>
      <c r="D88" s="90" t="e">
        <f t="shared" si="53"/>
        <v>#DIV/0!</v>
      </c>
      <c r="E88" s="90" t="e">
        <f t="shared" si="54"/>
        <v>#DIV/0!</v>
      </c>
      <c r="F88" s="90" t="e">
        <f t="shared" si="55"/>
        <v>#DIV/0!</v>
      </c>
      <c r="G88" s="116" t="e">
        <f t="shared" si="56"/>
        <v>#DIV/0!</v>
      </c>
      <c r="I88" s="91" t="e">
        <f t="shared" si="57"/>
        <v>#DIV/0!</v>
      </c>
      <c r="J88" s="91" t="e">
        <f t="shared" si="58"/>
        <v>#DIV/0!</v>
      </c>
      <c r="K88" s="91" t="e">
        <f t="shared" si="59"/>
        <v>#DIV/0!</v>
      </c>
      <c r="L88" s="91" t="e">
        <f t="shared" si="60"/>
        <v>#DIV/0!</v>
      </c>
      <c r="M88" s="91" t="e">
        <f t="shared" si="61"/>
        <v>#DIV/0!</v>
      </c>
      <c r="N88" s="117" t="e">
        <f t="shared" si="62"/>
        <v>#DIV/0!</v>
      </c>
      <c r="P88" s="91" t="e">
        <f t="shared" si="63"/>
        <v>#DIV/0!</v>
      </c>
      <c r="Q88" s="91" t="e">
        <f t="shared" si="64"/>
        <v>#DIV/0!</v>
      </c>
      <c r="R88" s="91" t="e">
        <f t="shared" si="65"/>
        <v>#DIV/0!</v>
      </c>
      <c r="S88" s="91" t="e">
        <f t="shared" si="66"/>
        <v>#DIV/0!</v>
      </c>
      <c r="T88" s="91" t="e">
        <f t="shared" si="67"/>
        <v>#DIV/0!</v>
      </c>
      <c r="U88" s="117" t="e">
        <f t="shared" si="68"/>
        <v>#DIV/0!</v>
      </c>
      <c r="W88" s="91" t="e">
        <f t="shared" si="69"/>
        <v>#DIV/0!</v>
      </c>
      <c r="X88" s="91" t="e">
        <f t="shared" si="70"/>
        <v>#DIV/0!</v>
      </c>
      <c r="Y88" s="91" t="e">
        <f t="shared" si="71"/>
        <v>#DIV/0!</v>
      </c>
      <c r="Z88" s="91" t="e">
        <f t="shared" si="72"/>
        <v>#DIV/0!</v>
      </c>
      <c r="AA88" s="91" t="e">
        <f t="shared" si="73"/>
        <v>#DIV/0!</v>
      </c>
      <c r="AB88" s="117" t="e">
        <f t="shared" si="74"/>
        <v>#DIV/0!</v>
      </c>
    </row>
    <row r="89" spans="1:85" x14ac:dyDescent="0.2">
      <c r="A89" s="8" t="str">
        <f>'INSTRUCTION &amp; INPUT'!E29</f>
        <v>Food 19</v>
      </c>
      <c r="B89" s="90" t="e">
        <f t="shared" si="51"/>
        <v>#DIV/0!</v>
      </c>
      <c r="C89" s="90" t="e">
        <f t="shared" si="52"/>
        <v>#DIV/0!</v>
      </c>
      <c r="D89" s="90" t="e">
        <f t="shared" si="53"/>
        <v>#DIV/0!</v>
      </c>
      <c r="E89" s="90" t="e">
        <f t="shared" si="54"/>
        <v>#DIV/0!</v>
      </c>
      <c r="F89" s="90" t="e">
        <f t="shared" si="55"/>
        <v>#DIV/0!</v>
      </c>
      <c r="G89" s="116" t="e">
        <f t="shared" si="56"/>
        <v>#DIV/0!</v>
      </c>
      <c r="I89" s="91" t="e">
        <f t="shared" si="57"/>
        <v>#DIV/0!</v>
      </c>
      <c r="J89" s="91" t="e">
        <f t="shared" si="58"/>
        <v>#DIV/0!</v>
      </c>
      <c r="K89" s="91" t="e">
        <f t="shared" si="59"/>
        <v>#DIV/0!</v>
      </c>
      <c r="L89" s="91" t="e">
        <f t="shared" si="60"/>
        <v>#DIV/0!</v>
      </c>
      <c r="M89" s="91" t="e">
        <f t="shared" si="61"/>
        <v>#DIV/0!</v>
      </c>
      <c r="N89" s="117" t="e">
        <f t="shared" si="62"/>
        <v>#DIV/0!</v>
      </c>
      <c r="P89" s="91" t="e">
        <f t="shared" si="63"/>
        <v>#DIV/0!</v>
      </c>
      <c r="Q89" s="91" t="e">
        <f t="shared" si="64"/>
        <v>#DIV/0!</v>
      </c>
      <c r="R89" s="91" t="e">
        <f t="shared" si="65"/>
        <v>#DIV/0!</v>
      </c>
      <c r="S89" s="91" t="e">
        <f t="shared" si="66"/>
        <v>#DIV/0!</v>
      </c>
      <c r="T89" s="91" t="e">
        <f t="shared" si="67"/>
        <v>#DIV/0!</v>
      </c>
      <c r="U89" s="117" t="e">
        <f t="shared" si="68"/>
        <v>#DIV/0!</v>
      </c>
      <c r="W89" s="91" t="e">
        <f t="shared" si="69"/>
        <v>#DIV/0!</v>
      </c>
      <c r="X89" s="91" t="e">
        <f t="shared" si="70"/>
        <v>#DIV/0!</v>
      </c>
      <c r="Y89" s="91" t="e">
        <f t="shared" si="71"/>
        <v>#DIV/0!</v>
      </c>
      <c r="Z89" s="91" t="e">
        <f t="shared" si="72"/>
        <v>#DIV/0!</v>
      </c>
      <c r="AA89" s="91" t="e">
        <f t="shared" si="73"/>
        <v>#DIV/0!</v>
      </c>
      <c r="AB89" s="117" t="e">
        <f t="shared" si="74"/>
        <v>#DIV/0!</v>
      </c>
    </row>
    <row r="90" spans="1:85" x14ac:dyDescent="0.2">
      <c r="A90" s="8" t="str">
        <f>'INSTRUCTION &amp; INPUT'!E30</f>
        <v>Food 20</v>
      </c>
      <c r="B90" s="90" t="e">
        <f t="shared" si="51"/>
        <v>#DIV/0!</v>
      </c>
      <c r="C90" s="90" t="e">
        <f t="shared" si="52"/>
        <v>#DIV/0!</v>
      </c>
      <c r="D90" s="90" t="e">
        <f t="shared" si="53"/>
        <v>#DIV/0!</v>
      </c>
      <c r="E90" s="90" t="e">
        <f t="shared" si="54"/>
        <v>#DIV/0!</v>
      </c>
      <c r="F90" s="90" t="e">
        <f t="shared" si="55"/>
        <v>#DIV/0!</v>
      </c>
      <c r="G90" s="116" t="e">
        <f t="shared" si="56"/>
        <v>#DIV/0!</v>
      </c>
      <c r="I90" s="91" t="e">
        <f t="shared" si="57"/>
        <v>#DIV/0!</v>
      </c>
      <c r="J90" s="91" t="e">
        <f t="shared" si="58"/>
        <v>#DIV/0!</v>
      </c>
      <c r="K90" s="91" t="e">
        <f t="shared" si="59"/>
        <v>#DIV/0!</v>
      </c>
      <c r="L90" s="91" t="e">
        <f t="shared" si="60"/>
        <v>#DIV/0!</v>
      </c>
      <c r="M90" s="91" t="e">
        <f t="shared" si="61"/>
        <v>#DIV/0!</v>
      </c>
      <c r="N90" s="117" t="e">
        <f t="shared" si="62"/>
        <v>#DIV/0!</v>
      </c>
      <c r="P90" s="91" t="e">
        <f t="shared" si="63"/>
        <v>#DIV/0!</v>
      </c>
      <c r="Q90" s="91" t="e">
        <f t="shared" si="64"/>
        <v>#DIV/0!</v>
      </c>
      <c r="R90" s="91" t="e">
        <f t="shared" si="65"/>
        <v>#DIV/0!</v>
      </c>
      <c r="S90" s="91" t="e">
        <f t="shared" si="66"/>
        <v>#DIV/0!</v>
      </c>
      <c r="T90" s="91" t="e">
        <f t="shared" si="67"/>
        <v>#DIV/0!</v>
      </c>
      <c r="U90" s="117" t="e">
        <f t="shared" si="68"/>
        <v>#DIV/0!</v>
      </c>
      <c r="W90" s="91" t="e">
        <f t="shared" si="69"/>
        <v>#DIV/0!</v>
      </c>
      <c r="X90" s="91" t="e">
        <f t="shared" si="70"/>
        <v>#DIV/0!</v>
      </c>
      <c r="Y90" s="91" t="e">
        <f t="shared" si="71"/>
        <v>#DIV/0!</v>
      </c>
      <c r="Z90" s="91" t="e">
        <f t="shared" si="72"/>
        <v>#DIV/0!</v>
      </c>
      <c r="AA90" s="91" t="e">
        <f t="shared" si="73"/>
        <v>#DIV/0!</v>
      </c>
      <c r="AB90" s="117" t="e">
        <f t="shared" si="74"/>
        <v>#DIV/0!</v>
      </c>
    </row>
    <row r="91" spans="1:85" x14ac:dyDescent="0.2">
      <c r="A91" s="8" t="str">
        <f>'INSTRUCTION &amp; INPUT'!E31</f>
        <v>Food 21</v>
      </c>
      <c r="B91" s="90" t="e">
        <f t="shared" si="51"/>
        <v>#DIV/0!</v>
      </c>
      <c r="C91" s="90" t="e">
        <f t="shared" si="52"/>
        <v>#DIV/0!</v>
      </c>
      <c r="D91" s="90" t="e">
        <f t="shared" si="53"/>
        <v>#DIV/0!</v>
      </c>
      <c r="E91" s="90" t="e">
        <f t="shared" si="54"/>
        <v>#DIV/0!</v>
      </c>
      <c r="F91" s="90" t="e">
        <f t="shared" si="55"/>
        <v>#DIV/0!</v>
      </c>
      <c r="G91" s="116" t="e">
        <f t="shared" si="56"/>
        <v>#DIV/0!</v>
      </c>
      <c r="I91" s="91" t="e">
        <f t="shared" si="57"/>
        <v>#DIV/0!</v>
      </c>
      <c r="J91" s="91" t="e">
        <f t="shared" si="58"/>
        <v>#DIV/0!</v>
      </c>
      <c r="K91" s="91" t="e">
        <f t="shared" si="59"/>
        <v>#DIV/0!</v>
      </c>
      <c r="L91" s="91" t="e">
        <f t="shared" si="60"/>
        <v>#DIV/0!</v>
      </c>
      <c r="M91" s="91" t="e">
        <f t="shared" si="61"/>
        <v>#DIV/0!</v>
      </c>
      <c r="N91" s="117" t="e">
        <f t="shared" si="62"/>
        <v>#DIV/0!</v>
      </c>
      <c r="P91" s="91" t="e">
        <f t="shared" si="63"/>
        <v>#DIV/0!</v>
      </c>
      <c r="Q91" s="91" t="e">
        <f t="shared" si="64"/>
        <v>#DIV/0!</v>
      </c>
      <c r="R91" s="91" t="e">
        <f t="shared" si="65"/>
        <v>#DIV/0!</v>
      </c>
      <c r="S91" s="91" t="e">
        <f t="shared" si="66"/>
        <v>#DIV/0!</v>
      </c>
      <c r="T91" s="91" t="e">
        <f t="shared" si="67"/>
        <v>#DIV/0!</v>
      </c>
      <c r="U91" s="117" t="e">
        <f t="shared" si="68"/>
        <v>#DIV/0!</v>
      </c>
      <c r="W91" s="91" t="e">
        <f t="shared" si="69"/>
        <v>#DIV/0!</v>
      </c>
      <c r="X91" s="91" t="e">
        <f t="shared" si="70"/>
        <v>#DIV/0!</v>
      </c>
      <c r="Y91" s="91" t="e">
        <f t="shared" si="71"/>
        <v>#DIV/0!</v>
      </c>
      <c r="Z91" s="91" t="e">
        <f t="shared" si="72"/>
        <v>#DIV/0!</v>
      </c>
      <c r="AA91" s="91" t="e">
        <f t="shared" si="73"/>
        <v>#DIV/0!</v>
      </c>
      <c r="AB91" s="117" t="e">
        <f t="shared" si="74"/>
        <v>#DIV/0!</v>
      </c>
    </row>
    <row r="92" spans="1:85" x14ac:dyDescent="0.2">
      <c r="A92" s="8" t="str">
        <f>'INSTRUCTION &amp; INPUT'!E32</f>
        <v>Food 22</v>
      </c>
      <c r="B92" s="90" t="e">
        <f t="shared" si="51"/>
        <v>#DIV/0!</v>
      </c>
      <c r="C92" s="90" t="e">
        <f t="shared" si="52"/>
        <v>#DIV/0!</v>
      </c>
      <c r="D92" s="90" t="e">
        <f t="shared" si="53"/>
        <v>#DIV/0!</v>
      </c>
      <c r="E92" s="90" t="e">
        <f t="shared" si="54"/>
        <v>#DIV/0!</v>
      </c>
      <c r="F92" s="90" t="e">
        <f t="shared" si="55"/>
        <v>#DIV/0!</v>
      </c>
      <c r="G92" s="116" t="e">
        <f t="shared" si="56"/>
        <v>#DIV/0!</v>
      </c>
      <c r="I92" s="91" t="e">
        <f t="shared" si="57"/>
        <v>#DIV/0!</v>
      </c>
      <c r="J92" s="91" t="e">
        <f t="shared" si="58"/>
        <v>#DIV/0!</v>
      </c>
      <c r="K92" s="91" t="e">
        <f t="shared" si="59"/>
        <v>#DIV/0!</v>
      </c>
      <c r="L92" s="91" t="e">
        <f t="shared" si="60"/>
        <v>#DIV/0!</v>
      </c>
      <c r="M92" s="91" t="e">
        <f t="shared" si="61"/>
        <v>#DIV/0!</v>
      </c>
      <c r="N92" s="117" t="e">
        <f t="shared" si="62"/>
        <v>#DIV/0!</v>
      </c>
      <c r="P92" s="91" t="e">
        <f t="shared" si="63"/>
        <v>#DIV/0!</v>
      </c>
      <c r="Q92" s="91" t="e">
        <f t="shared" si="64"/>
        <v>#DIV/0!</v>
      </c>
      <c r="R92" s="91" t="e">
        <f t="shared" si="65"/>
        <v>#DIV/0!</v>
      </c>
      <c r="S92" s="91" t="e">
        <f t="shared" si="66"/>
        <v>#DIV/0!</v>
      </c>
      <c r="T92" s="91" t="e">
        <f t="shared" si="67"/>
        <v>#DIV/0!</v>
      </c>
      <c r="U92" s="117" t="e">
        <f t="shared" si="68"/>
        <v>#DIV/0!</v>
      </c>
      <c r="W92" s="91" t="e">
        <f t="shared" si="69"/>
        <v>#DIV/0!</v>
      </c>
      <c r="X92" s="91" t="e">
        <f t="shared" si="70"/>
        <v>#DIV/0!</v>
      </c>
      <c r="Y92" s="91" t="e">
        <f t="shared" si="71"/>
        <v>#DIV/0!</v>
      </c>
      <c r="Z92" s="91" t="e">
        <f t="shared" si="72"/>
        <v>#DIV/0!</v>
      </c>
      <c r="AA92" s="91" t="e">
        <f t="shared" si="73"/>
        <v>#DIV/0!</v>
      </c>
      <c r="AB92" s="117" t="e">
        <f t="shared" si="74"/>
        <v>#DIV/0!</v>
      </c>
    </row>
    <row r="93" spans="1:85" x14ac:dyDescent="0.2">
      <c r="A93" s="8" t="str">
        <f>'INSTRUCTION &amp; INPUT'!E33</f>
        <v>Food 23</v>
      </c>
      <c r="B93" s="90" t="e">
        <f t="shared" si="51"/>
        <v>#DIV/0!</v>
      </c>
      <c r="C93" s="90" t="e">
        <f t="shared" si="52"/>
        <v>#DIV/0!</v>
      </c>
      <c r="D93" s="90" t="e">
        <f t="shared" si="53"/>
        <v>#DIV/0!</v>
      </c>
      <c r="E93" s="90" t="e">
        <f t="shared" si="54"/>
        <v>#DIV/0!</v>
      </c>
      <c r="F93" s="90" t="e">
        <f t="shared" si="55"/>
        <v>#DIV/0!</v>
      </c>
      <c r="G93" s="116" t="e">
        <f t="shared" si="56"/>
        <v>#DIV/0!</v>
      </c>
      <c r="I93" s="91" t="e">
        <f t="shared" si="57"/>
        <v>#DIV/0!</v>
      </c>
      <c r="J93" s="91" t="e">
        <f t="shared" si="58"/>
        <v>#DIV/0!</v>
      </c>
      <c r="K93" s="91" t="e">
        <f t="shared" si="59"/>
        <v>#DIV/0!</v>
      </c>
      <c r="L93" s="91" t="e">
        <f t="shared" si="60"/>
        <v>#DIV/0!</v>
      </c>
      <c r="M93" s="91" t="e">
        <f t="shared" si="61"/>
        <v>#DIV/0!</v>
      </c>
      <c r="N93" s="117" t="e">
        <f t="shared" si="62"/>
        <v>#DIV/0!</v>
      </c>
      <c r="P93" s="91" t="e">
        <f t="shared" si="63"/>
        <v>#DIV/0!</v>
      </c>
      <c r="Q93" s="91" t="e">
        <f t="shared" si="64"/>
        <v>#DIV/0!</v>
      </c>
      <c r="R93" s="91" t="e">
        <f t="shared" si="65"/>
        <v>#DIV/0!</v>
      </c>
      <c r="S93" s="91" t="e">
        <f t="shared" si="66"/>
        <v>#DIV/0!</v>
      </c>
      <c r="T93" s="91" t="e">
        <f t="shared" si="67"/>
        <v>#DIV/0!</v>
      </c>
      <c r="U93" s="117" t="e">
        <f t="shared" si="68"/>
        <v>#DIV/0!</v>
      </c>
      <c r="W93" s="91" t="e">
        <f t="shared" si="69"/>
        <v>#DIV/0!</v>
      </c>
      <c r="X93" s="91" t="e">
        <f t="shared" si="70"/>
        <v>#DIV/0!</v>
      </c>
      <c r="Y93" s="91" t="e">
        <f t="shared" si="71"/>
        <v>#DIV/0!</v>
      </c>
      <c r="Z93" s="91" t="e">
        <f t="shared" si="72"/>
        <v>#DIV/0!</v>
      </c>
      <c r="AA93" s="91" t="e">
        <f t="shared" si="73"/>
        <v>#DIV/0!</v>
      </c>
      <c r="AB93" s="117" t="e">
        <f t="shared" si="74"/>
        <v>#DIV/0!</v>
      </c>
    </row>
    <row r="94" spans="1:85" x14ac:dyDescent="0.2">
      <c r="A94" s="8" t="str">
        <f>'INSTRUCTION &amp; INPUT'!E34</f>
        <v>Food 24</v>
      </c>
      <c r="B94" s="90" t="e">
        <f t="shared" si="51"/>
        <v>#DIV/0!</v>
      </c>
      <c r="C94" s="90" t="e">
        <f t="shared" si="52"/>
        <v>#DIV/0!</v>
      </c>
      <c r="D94" s="90" t="e">
        <f t="shared" si="53"/>
        <v>#DIV/0!</v>
      </c>
      <c r="E94" s="90" t="e">
        <f t="shared" si="54"/>
        <v>#DIV/0!</v>
      </c>
      <c r="F94" s="90" t="e">
        <f t="shared" si="55"/>
        <v>#DIV/0!</v>
      </c>
      <c r="G94" s="116" t="e">
        <f t="shared" si="56"/>
        <v>#DIV/0!</v>
      </c>
      <c r="I94" s="91" t="e">
        <f t="shared" si="57"/>
        <v>#DIV/0!</v>
      </c>
      <c r="J94" s="91" t="e">
        <f t="shared" si="58"/>
        <v>#DIV/0!</v>
      </c>
      <c r="K94" s="91" t="e">
        <f t="shared" si="59"/>
        <v>#DIV/0!</v>
      </c>
      <c r="L94" s="91" t="e">
        <f t="shared" si="60"/>
        <v>#DIV/0!</v>
      </c>
      <c r="M94" s="91" t="e">
        <f t="shared" si="61"/>
        <v>#DIV/0!</v>
      </c>
      <c r="N94" s="117" t="e">
        <f t="shared" si="62"/>
        <v>#DIV/0!</v>
      </c>
      <c r="P94" s="91" t="e">
        <f t="shared" si="63"/>
        <v>#DIV/0!</v>
      </c>
      <c r="Q94" s="91" t="e">
        <f t="shared" si="64"/>
        <v>#DIV/0!</v>
      </c>
      <c r="R94" s="91" t="e">
        <f t="shared" si="65"/>
        <v>#DIV/0!</v>
      </c>
      <c r="S94" s="91" t="e">
        <f t="shared" si="66"/>
        <v>#DIV/0!</v>
      </c>
      <c r="T94" s="91" t="e">
        <f t="shared" si="67"/>
        <v>#DIV/0!</v>
      </c>
      <c r="U94" s="117" t="e">
        <f t="shared" si="68"/>
        <v>#DIV/0!</v>
      </c>
      <c r="W94" s="91" t="e">
        <f t="shared" si="69"/>
        <v>#DIV/0!</v>
      </c>
      <c r="X94" s="91" t="e">
        <f t="shared" si="70"/>
        <v>#DIV/0!</v>
      </c>
      <c r="Y94" s="91" t="e">
        <f t="shared" si="71"/>
        <v>#DIV/0!</v>
      </c>
      <c r="Z94" s="91" t="e">
        <f t="shared" si="72"/>
        <v>#DIV/0!</v>
      </c>
      <c r="AA94" s="91" t="e">
        <f t="shared" si="73"/>
        <v>#DIV/0!</v>
      </c>
      <c r="AB94" s="117" t="e">
        <f t="shared" si="74"/>
        <v>#DIV/0!</v>
      </c>
    </row>
    <row r="95" spans="1:85" x14ac:dyDescent="0.2">
      <c r="A95" s="8" t="str">
        <f>'INSTRUCTION &amp; INPUT'!E35</f>
        <v>Food 25</v>
      </c>
      <c r="B95" s="90" t="e">
        <f t="shared" si="51"/>
        <v>#DIV/0!</v>
      </c>
      <c r="C95" s="90" t="e">
        <f t="shared" si="52"/>
        <v>#DIV/0!</v>
      </c>
      <c r="D95" s="90" t="e">
        <f t="shared" si="53"/>
        <v>#DIV/0!</v>
      </c>
      <c r="E95" s="90" t="e">
        <f t="shared" si="54"/>
        <v>#DIV/0!</v>
      </c>
      <c r="F95" s="90" t="e">
        <f t="shared" si="55"/>
        <v>#DIV/0!</v>
      </c>
      <c r="G95" s="116" t="e">
        <f t="shared" si="56"/>
        <v>#DIV/0!</v>
      </c>
      <c r="I95" s="91" t="e">
        <f t="shared" si="57"/>
        <v>#DIV/0!</v>
      </c>
      <c r="J95" s="91" t="e">
        <f t="shared" si="58"/>
        <v>#DIV/0!</v>
      </c>
      <c r="K95" s="91" t="e">
        <f t="shared" si="59"/>
        <v>#DIV/0!</v>
      </c>
      <c r="L95" s="91" t="e">
        <f t="shared" si="60"/>
        <v>#DIV/0!</v>
      </c>
      <c r="M95" s="91" t="e">
        <f t="shared" si="61"/>
        <v>#DIV/0!</v>
      </c>
      <c r="N95" s="117" t="e">
        <f t="shared" si="62"/>
        <v>#DIV/0!</v>
      </c>
      <c r="P95" s="91" t="e">
        <f t="shared" si="63"/>
        <v>#DIV/0!</v>
      </c>
      <c r="Q95" s="91" t="e">
        <f t="shared" si="64"/>
        <v>#DIV/0!</v>
      </c>
      <c r="R95" s="91" t="e">
        <f t="shared" si="65"/>
        <v>#DIV/0!</v>
      </c>
      <c r="S95" s="91" t="e">
        <f t="shared" si="66"/>
        <v>#DIV/0!</v>
      </c>
      <c r="T95" s="91" t="e">
        <f t="shared" si="67"/>
        <v>#DIV/0!</v>
      </c>
      <c r="U95" s="117" t="e">
        <f t="shared" si="68"/>
        <v>#DIV/0!</v>
      </c>
      <c r="W95" s="91" t="e">
        <f t="shared" si="69"/>
        <v>#DIV/0!</v>
      </c>
      <c r="X95" s="91" t="e">
        <f t="shared" si="70"/>
        <v>#DIV/0!</v>
      </c>
      <c r="Y95" s="91" t="e">
        <f t="shared" si="71"/>
        <v>#DIV/0!</v>
      </c>
      <c r="Z95" s="91" t="e">
        <f t="shared" si="72"/>
        <v>#DIV/0!</v>
      </c>
      <c r="AA95" s="91" t="e">
        <f t="shared" si="73"/>
        <v>#DIV/0!</v>
      </c>
      <c r="AB95" s="117" t="e">
        <f t="shared" si="74"/>
        <v>#DIV/0!</v>
      </c>
    </row>
    <row r="96" spans="1:85" s="23" customFormat="1" ht="15.75" x14ac:dyDescent="0.25">
      <c r="A96" s="23" t="s">
        <v>46</v>
      </c>
      <c r="B96" s="119" t="e">
        <f t="shared" si="51"/>
        <v>#DIV/0!</v>
      </c>
      <c r="C96" s="119" t="e">
        <f t="shared" si="52"/>
        <v>#DIV/0!</v>
      </c>
      <c r="D96" s="119" t="e">
        <f t="shared" si="53"/>
        <v>#DIV/0!</v>
      </c>
      <c r="E96" s="119" t="e">
        <f t="shared" si="54"/>
        <v>#DIV/0!</v>
      </c>
      <c r="F96" s="119" t="e">
        <f t="shared" si="55"/>
        <v>#DIV/0!</v>
      </c>
      <c r="G96" s="119" t="e">
        <f t="shared" si="56"/>
        <v>#DIV/0!</v>
      </c>
      <c r="H96" s="24"/>
      <c r="I96" s="115" t="e">
        <f t="shared" si="57"/>
        <v>#DIV/0!</v>
      </c>
      <c r="J96" s="115" t="e">
        <f t="shared" si="58"/>
        <v>#DIV/0!</v>
      </c>
      <c r="K96" s="115" t="e">
        <f t="shared" si="59"/>
        <v>#DIV/0!</v>
      </c>
      <c r="L96" s="115" t="e">
        <f t="shared" si="60"/>
        <v>#DIV/0!</v>
      </c>
      <c r="M96" s="115" t="e">
        <f t="shared" si="61"/>
        <v>#DIV/0!</v>
      </c>
      <c r="N96" s="118" t="e">
        <f t="shared" si="62"/>
        <v>#DIV/0!</v>
      </c>
      <c r="P96" s="118" t="e">
        <f t="shared" si="63"/>
        <v>#DIV/0!</v>
      </c>
      <c r="Q96" s="118" t="e">
        <f t="shared" si="64"/>
        <v>#DIV/0!</v>
      </c>
      <c r="R96" s="118" t="e">
        <f t="shared" si="65"/>
        <v>#DIV/0!</v>
      </c>
      <c r="S96" s="118" t="e">
        <f t="shared" si="66"/>
        <v>#DIV/0!</v>
      </c>
      <c r="T96" s="118" t="e">
        <f t="shared" si="67"/>
        <v>#DIV/0!</v>
      </c>
      <c r="U96" s="118" t="e">
        <f t="shared" si="68"/>
        <v>#DIV/0!</v>
      </c>
      <c r="W96" s="118" t="e">
        <f t="shared" si="69"/>
        <v>#DIV/0!</v>
      </c>
      <c r="X96" s="118" t="e">
        <f t="shared" si="70"/>
        <v>#DIV/0!</v>
      </c>
      <c r="Y96" s="118" t="e">
        <f t="shared" si="71"/>
        <v>#DIV/0!</v>
      </c>
      <c r="Z96" s="118" t="e">
        <f t="shared" si="72"/>
        <v>#DIV/0!</v>
      </c>
      <c r="AA96" s="118" t="e">
        <f t="shared" si="73"/>
        <v>#DIV/0!</v>
      </c>
      <c r="AB96" s="118" t="e">
        <f t="shared" si="74"/>
        <v>#DIV/0!</v>
      </c>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row>
    <row r="97" spans="1:96" x14ac:dyDescent="0.2">
      <c r="H97" s="20"/>
    </row>
    <row r="98" spans="1:96" x14ac:dyDescent="0.2">
      <c r="H98" s="20"/>
    </row>
    <row r="99" spans="1:96" s="103" customFormat="1" ht="33.950000000000003" customHeight="1" x14ac:dyDescent="0.3">
      <c r="B99" s="337" t="s">
        <v>38</v>
      </c>
      <c r="C99" s="338"/>
      <c r="D99" s="338"/>
      <c r="E99" s="338"/>
      <c r="F99" s="338"/>
      <c r="G99" s="338"/>
      <c r="H99" s="338"/>
      <c r="I99" s="338"/>
      <c r="J99" s="338"/>
      <c r="K99" s="338"/>
      <c r="L99" s="338"/>
      <c r="M99" s="338"/>
      <c r="N99" s="338"/>
      <c r="O99" s="338"/>
      <c r="P99" s="338"/>
      <c r="Q99" s="338"/>
      <c r="R99" s="338"/>
      <c r="S99" s="338"/>
      <c r="T99" s="338"/>
      <c r="U99" s="338"/>
      <c r="V99" s="338"/>
      <c r="W99" s="338"/>
      <c r="X99" s="338"/>
      <c r="Y99" s="338"/>
      <c r="Z99" s="338"/>
      <c r="AA99" s="338"/>
      <c r="AB99" s="339"/>
      <c r="AC99" s="104"/>
      <c r="AD99" s="104"/>
      <c r="AE99" s="104"/>
      <c r="AF99" s="104"/>
      <c r="BA99" s="105"/>
      <c r="BB99" s="105"/>
      <c r="BC99" s="105"/>
      <c r="BD99" s="105"/>
      <c r="BE99" s="105"/>
      <c r="BF99" s="105"/>
      <c r="BG99" s="105"/>
      <c r="BH99" s="105"/>
      <c r="BI99" s="105"/>
      <c r="BJ99" s="105"/>
      <c r="BK99" s="105"/>
      <c r="BL99" s="105"/>
      <c r="BM99" s="105"/>
      <c r="BN99" s="105"/>
      <c r="BO99" s="105"/>
      <c r="BP99" s="105"/>
      <c r="BQ99" s="105"/>
      <c r="BR99" s="105"/>
      <c r="BS99" s="105"/>
      <c r="BT99" s="105"/>
      <c r="BU99" s="105"/>
      <c r="BV99" s="105"/>
      <c r="BW99" s="105"/>
      <c r="BX99" s="105"/>
      <c r="BY99" s="105"/>
      <c r="BZ99" s="105"/>
      <c r="CA99" s="105"/>
      <c r="CB99" s="105"/>
      <c r="CC99" s="105"/>
      <c r="CD99" s="105"/>
      <c r="CE99" s="105"/>
      <c r="CF99" s="105"/>
      <c r="CG99" s="105"/>
      <c r="CI99" s="69"/>
      <c r="CJ99" s="69"/>
      <c r="CK99" s="69"/>
    </row>
    <row r="100" spans="1:96" s="21" customFormat="1" ht="29.1" customHeight="1" x14ac:dyDescent="0.25">
      <c r="B100" s="340" t="s">
        <v>51</v>
      </c>
      <c r="C100" s="341"/>
      <c r="D100" s="341"/>
      <c r="E100" s="341"/>
      <c r="F100" s="341"/>
      <c r="G100" s="342"/>
      <c r="I100" s="340" t="s">
        <v>33</v>
      </c>
      <c r="J100" s="341"/>
      <c r="K100" s="341"/>
      <c r="L100" s="341"/>
      <c r="M100" s="341"/>
      <c r="N100" s="342"/>
      <c r="O100" s="96"/>
      <c r="P100" s="340" t="s">
        <v>43</v>
      </c>
      <c r="Q100" s="341"/>
      <c r="R100" s="341"/>
      <c r="S100" s="341"/>
      <c r="T100" s="341"/>
      <c r="U100" s="342"/>
      <c r="V100" s="96"/>
      <c r="W100" s="354" t="s">
        <v>35</v>
      </c>
      <c r="X100" s="355"/>
      <c r="Y100" s="355"/>
      <c r="Z100" s="355"/>
      <c r="AA100" s="355"/>
      <c r="AB100" s="356"/>
      <c r="AC100" s="96"/>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c r="CE100" s="22"/>
      <c r="CF100" s="22"/>
      <c r="CG100" s="22"/>
      <c r="CH100" s="22"/>
      <c r="CQ100" s="81"/>
      <c r="CR100" s="81"/>
    </row>
    <row r="101" spans="1:96" s="81" customFormat="1" ht="36.950000000000003" customHeight="1" x14ac:dyDescent="0.25">
      <c r="B101" s="85" t="str">
        <f>'WARD 1'!A2</f>
        <v>Insert Ward 1 Name</v>
      </c>
      <c r="C101" s="85" t="str">
        <f>'WARD 2'!A2</f>
        <v>Insert Ward 2 Name</v>
      </c>
      <c r="D101" s="85" t="str">
        <f>'WARD 3'!A2</f>
        <v>Insert Ward 3 Name</v>
      </c>
      <c r="E101" s="85" t="str">
        <f>'WARD 4'!A2</f>
        <v>Insert Ward 4 Name</v>
      </c>
      <c r="F101" s="85" t="str">
        <f>'WARD 5'!A2</f>
        <v>Insert Ward 5 Name</v>
      </c>
      <c r="G101" s="83" t="s">
        <v>89</v>
      </c>
      <c r="I101" s="86" t="str">
        <f>'WARD 1'!A2</f>
        <v>Insert Ward 1 Name</v>
      </c>
      <c r="J101" s="86" t="str">
        <f>'WARD 2'!A2</f>
        <v>Insert Ward 2 Name</v>
      </c>
      <c r="K101" s="86" t="str">
        <f>'WARD 3'!A2</f>
        <v>Insert Ward 3 Name</v>
      </c>
      <c r="L101" s="86" t="str">
        <f>'WARD 4'!A2</f>
        <v>Insert Ward 4 Name</v>
      </c>
      <c r="M101" s="86" t="str">
        <f>'WARD 5'!A2</f>
        <v>Insert Ward 5 Name</v>
      </c>
      <c r="N101" s="83" t="s">
        <v>89</v>
      </c>
      <c r="P101" s="86" t="str">
        <f>'WARD 1'!A2</f>
        <v>Insert Ward 1 Name</v>
      </c>
      <c r="Q101" s="86" t="str">
        <f>'WARD 2'!A2</f>
        <v>Insert Ward 2 Name</v>
      </c>
      <c r="R101" s="86" t="str">
        <f>'WARD 3'!A2</f>
        <v>Insert Ward 3 Name</v>
      </c>
      <c r="S101" s="86" t="str">
        <f>'WARD 4'!A2</f>
        <v>Insert Ward 4 Name</v>
      </c>
      <c r="T101" s="86" t="str">
        <f>'WARD 5'!A2</f>
        <v>Insert Ward 5 Name</v>
      </c>
      <c r="U101" s="83" t="s">
        <v>89</v>
      </c>
      <c r="W101" s="86" t="str">
        <f>'WARD 1'!A2</f>
        <v>Insert Ward 1 Name</v>
      </c>
      <c r="X101" s="86" t="str">
        <f>'WARD 2'!A2</f>
        <v>Insert Ward 2 Name</v>
      </c>
      <c r="Y101" s="86" t="str">
        <f>'WARD 3'!A2</f>
        <v>Insert Ward 3 Name</v>
      </c>
      <c r="Z101" s="86" t="str">
        <f>'WARD 4'!A2</f>
        <v>Insert Ward 4 Name</v>
      </c>
      <c r="AA101" s="86" t="str">
        <f>'WARD 5'!A2</f>
        <v>Insert Ward 5 Name</v>
      </c>
      <c r="AB101" s="83" t="s">
        <v>89</v>
      </c>
      <c r="CI101" s="21"/>
      <c r="CJ101" s="21"/>
      <c r="CK101" s="21"/>
      <c r="CQ101" s="21"/>
      <c r="CR101" s="21"/>
    </row>
    <row r="102" spans="1:96" ht="15.75" x14ac:dyDescent="0.25">
      <c r="A102" s="8" t="str">
        <f>'INSTRUCTION &amp; INPUT'!C24</f>
        <v>Food 1</v>
      </c>
      <c r="B102" s="34" t="e">
        <f t="shared" ref="B102:B127" si="75">I9/E9</f>
        <v>#DIV/0!</v>
      </c>
      <c r="C102" s="34" t="e">
        <f t="shared" ref="C102:C127" si="76">Z9/V9</f>
        <v>#DIV/0!</v>
      </c>
      <c r="D102" s="34" t="e">
        <f t="shared" ref="D102:D127" si="77">AQ9/AM9</f>
        <v>#DIV/0!</v>
      </c>
      <c r="E102" s="34" t="e">
        <f t="shared" ref="E102:E127" si="78">BH9/BD9</f>
        <v>#DIV/0!</v>
      </c>
      <c r="F102" s="34" t="e">
        <f t="shared" ref="F102:F127" si="79">BY9/BU9</f>
        <v>#DIV/0!</v>
      </c>
      <c r="G102" s="49" t="e">
        <f>SUM(B102:F102)</f>
        <v>#DIV/0!</v>
      </c>
      <c r="I102" s="39" t="e">
        <f t="shared" ref="I102:I127" si="80">F9/B9</f>
        <v>#DIV/0!</v>
      </c>
      <c r="J102" s="39" t="e">
        <f t="shared" ref="J102:J127" si="81">W9/S9</f>
        <v>#DIV/0!</v>
      </c>
      <c r="K102" s="39" t="e">
        <f t="shared" ref="K102:K127" si="82">AN9/AJ9</f>
        <v>#DIV/0!</v>
      </c>
      <c r="L102" s="39" t="e">
        <f t="shared" ref="L102:L127" si="83">BE9/BA9</f>
        <v>#DIV/0!</v>
      </c>
      <c r="M102" s="39" t="e">
        <f t="shared" ref="M102:M127" si="84">BV9/BR9</f>
        <v>#DIV/0!</v>
      </c>
      <c r="N102" s="40"/>
      <c r="P102" s="39" t="e">
        <f t="shared" ref="P102:P127" si="85">G9/C9</f>
        <v>#DIV/0!</v>
      </c>
      <c r="Q102" s="39" t="e">
        <f t="shared" ref="Q102:Q127" si="86">X9/T9</f>
        <v>#DIV/0!</v>
      </c>
      <c r="R102" s="39" t="e">
        <f t="shared" ref="R102:R127" si="87">AO9/AK9</f>
        <v>#DIV/0!</v>
      </c>
      <c r="S102" s="39" t="e">
        <f t="shared" ref="S102:S127" si="88">BF9/BB9</f>
        <v>#DIV/0!</v>
      </c>
      <c r="T102" s="39" t="e">
        <f t="shared" ref="T102:T127" si="89">BW9/BS9</f>
        <v>#DIV/0!</v>
      </c>
      <c r="U102" s="41" t="e">
        <f>SUM(P102:T102)</f>
        <v>#DIV/0!</v>
      </c>
      <c r="V102" s="20"/>
      <c r="W102" s="32" t="e">
        <f>H9/D9+'WARD 4'!M22+'INDIVIDUAL WARD RESULTS'!M23+'INDIVIDUAL WARD RESULTS'!L33+'INDIVIDUAL WARD RESULTS'!P30</f>
        <v>#DIV/0!</v>
      </c>
      <c r="X102" s="32" t="e">
        <f t="shared" ref="X102:X127" si="90">Y9/U9</f>
        <v>#DIV/0!</v>
      </c>
      <c r="Y102" s="32" t="e">
        <f t="shared" ref="Y102:Y127" si="91">AP9/AL9</f>
        <v>#DIV/0!</v>
      </c>
      <c r="Z102" s="32" t="e">
        <f t="shared" ref="Z102:Z127" si="92">BG9/BC9</f>
        <v>#DIV/0!</v>
      </c>
      <c r="AA102" s="32" t="e">
        <f t="shared" ref="AA102:AA127" si="93">BX9/BT9</f>
        <v>#DIV/0!</v>
      </c>
      <c r="AB102" s="43" t="e">
        <f>SUM(W102:AA102)</f>
        <v>#DIV/0!</v>
      </c>
      <c r="AZ102" s="11"/>
      <c r="CG102" s="8"/>
      <c r="CI102" s="21"/>
      <c r="CJ102" s="21"/>
      <c r="CK102" s="21"/>
    </row>
    <row r="103" spans="1:96" ht="15.75" x14ac:dyDescent="0.25">
      <c r="A103" s="8" t="str">
        <f>'INSTRUCTION &amp; INPUT'!C25</f>
        <v>Food 2</v>
      </c>
      <c r="B103" s="34" t="e">
        <f t="shared" si="75"/>
        <v>#DIV/0!</v>
      </c>
      <c r="C103" s="34" t="e">
        <f t="shared" si="76"/>
        <v>#DIV/0!</v>
      </c>
      <c r="D103" s="34" t="e">
        <f t="shared" si="77"/>
        <v>#DIV/0!</v>
      </c>
      <c r="E103" s="34" t="e">
        <f t="shared" si="78"/>
        <v>#DIV/0!</v>
      </c>
      <c r="F103" s="34" t="e">
        <f t="shared" si="79"/>
        <v>#DIV/0!</v>
      </c>
      <c r="G103" s="49" t="e">
        <f t="shared" ref="G103:G126" si="94">SUM(B103:F103)</f>
        <v>#DIV/0!</v>
      </c>
      <c r="I103" s="39" t="e">
        <f t="shared" si="80"/>
        <v>#DIV/0!</v>
      </c>
      <c r="J103" s="39" t="e">
        <f t="shared" si="81"/>
        <v>#DIV/0!</v>
      </c>
      <c r="K103" s="39" t="e">
        <f t="shared" si="82"/>
        <v>#DIV/0!</v>
      </c>
      <c r="L103" s="39" t="e">
        <f t="shared" si="83"/>
        <v>#DIV/0!</v>
      </c>
      <c r="M103" s="39" t="e">
        <f t="shared" si="84"/>
        <v>#DIV/0!</v>
      </c>
      <c r="N103" s="41" t="e">
        <f t="shared" ref="N103:N126" si="95">SUM(I103:M103)</f>
        <v>#DIV/0!</v>
      </c>
      <c r="P103" s="39" t="e">
        <f t="shared" si="85"/>
        <v>#DIV/0!</v>
      </c>
      <c r="Q103" s="39" t="e">
        <f t="shared" si="86"/>
        <v>#DIV/0!</v>
      </c>
      <c r="R103" s="39" t="e">
        <f t="shared" si="87"/>
        <v>#DIV/0!</v>
      </c>
      <c r="S103" s="39" t="e">
        <f t="shared" si="88"/>
        <v>#DIV/0!</v>
      </c>
      <c r="T103" s="39" t="e">
        <f t="shared" si="89"/>
        <v>#DIV/0!</v>
      </c>
      <c r="U103" s="41" t="e">
        <f t="shared" ref="U103:U126" si="96">SUM(P103:T103)</f>
        <v>#DIV/0!</v>
      </c>
      <c r="V103" s="20"/>
      <c r="W103" s="32" t="e">
        <f t="shared" ref="W103:W127" si="97">H10/D10</f>
        <v>#DIV/0!</v>
      </c>
      <c r="X103" s="32" t="e">
        <f t="shared" si="90"/>
        <v>#DIV/0!</v>
      </c>
      <c r="Y103" s="32" t="e">
        <f t="shared" si="91"/>
        <v>#DIV/0!</v>
      </c>
      <c r="Z103" s="32" t="e">
        <f t="shared" si="92"/>
        <v>#DIV/0!</v>
      </c>
      <c r="AA103" s="32" t="e">
        <f t="shared" si="93"/>
        <v>#DIV/0!</v>
      </c>
      <c r="AB103" s="43" t="e">
        <f t="shared" ref="AB103:AB126" si="98">SUM(W103:AA103)</f>
        <v>#DIV/0!</v>
      </c>
      <c r="AZ103" s="11"/>
      <c r="CG103" s="8"/>
      <c r="CI103" s="21"/>
      <c r="CJ103" s="21"/>
      <c r="CK103" s="21"/>
    </row>
    <row r="104" spans="1:96" ht="15.75" x14ac:dyDescent="0.25">
      <c r="A104" s="8" t="str">
        <f>'INSTRUCTION &amp; INPUT'!C26</f>
        <v>Food 3</v>
      </c>
      <c r="B104" s="34" t="e">
        <f t="shared" si="75"/>
        <v>#DIV/0!</v>
      </c>
      <c r="C104" s="34" t="e">
        <f t="shared" si="76"/>
        <v>#DIV/0!</v>
      </c>
      <c r="D104" s="34" t="e">
        <f t="shared" si="77"/>
        <v>#DIV/0!</v>
      </c>
      <c r="E104" s="34" t="e">
        <f t="shared" si="78"/>
        <v>#DIV/0!</v>
      </c>
      <c r="F104" s="34" t="e">
        <f t="shared" si="79"/>
        <v>#DIV/0!</v>
      </c>
      <c r="G104" s="49" t="e">
        <f t="shared" si="94"/>
        <v>#DIV/0!</v>
      </c>
      <c r="I104" s="39" t="e">
        <f t="shared" si="80"/>
        <v>#DIV/0!</v>
      </c>
      <c r="J104" s="39" t="e">
        <f t="shared" si="81"/>
        <v>#DIV/0!</v>
      </c>
      <c r="K104" s="39" t="e">
        <f t="shared" si="82"/>
        <v>#DIV/0!</v>
      </c>
      <c r="L104" s="39" t="e">
        <f t="shared" si="83"/>
        <v>#DIV/0!</v>
      </c>
      <c r="M104" s="39" t="e">
        <f t="shared" si="84"/>
        <v>#DIV/0!</v>
      </c>
      <c r="N104" s="41" t="e">
        <f t="shared" si="95"/>
        <v>#DIV/0!</v>
      </c>
      <c r="P104" s="39" t="e">
        <f t="shared" si="85"/>
        <v>#DIV/0!</v>
      </c>
      <c r="Q104" s="39" t="e">
        <f t="shared" si="86"/>
        <v>#DIV/0!</v>
      </c>
      <c r="R104" s="39" t="e">
        <f t="shared" si="87"/>
        <v>#DIV/0!</v>
      </c>
      <c r="S104" s="39" t="e">
        <f t="shared" si="88"/>
        <v>#DIV/0!</v>
      </c>
      <c r="T104" s="39" t="e">
        <f t="shared" si="89"/>
        <v>#DIV/0!</v>
      </c>
      <c r="U104" s="41" t="e">
        <f t="shared" si="96"/>
        <v>#DIV/0!</v>
      </c>
      <c r="V104" s="20"/>
      <c r="W104" s="32" t="e">
        <f t="shared" si="97"/>
        <v>#DIV/0!</v>
      </c>
      <c r="X104" s="32" t="e">
        <f t="shared" si="90"/>
        <v>#DIV/0!</v>
      </c>
      <c r="Y104" s="32" t="e">
        <f t="shared" si="91"/>
        <v>#DIV/0!</v>
      </c>
      <c r="Z104" s="32" t="e">
        <f t="shared" si="92"/>
        <v>#DIV/0!</v>
      </c>
      <c r="AA104" s="32" t="e">
        <f t="shared" si="93"/>
        <v>#DIV/0!</v>
      </c>
      <c r="AB104" s="43" t="e">
        <f t="shared" si="98"/>
        <v>#DIV/0!</v>
      </c>
      <c r="AZ104" s="11"/>
      <c r="CG104" s="8"/>
      <c r="CI104" s="13"/>
      <c r="CJ104" s="13"/>
      <c r="CK104" s="13"/>
    </row>
    <row r="105" spans="1:96" ht="15.75" x14ac:dyDescent="0.25">
      <c r="A105" s="8" t="str">
        <f>'INSTRUCTION &amp; INPUT'!C27</f>
        <v>Food 4</v>
      </c>
      <c r="B105" s="34" t="e">
        <f t="shared" si="75"/>
        <v>#DIV/0!</v>
      </c>
      <c r="C105" s="34" t="e">
        <f t="shared" si="76"/>
        <v>#DIV/0!</v>
      </c>
      <c r="D105" s="34" t="e">
        <f t="shared" si="77"/>
        <v>#DIV/0!</v>
      </c>
      <c r="E105" s="34" t="e">
        <f t="shared" si="78"/>
        <v>#DIV/0!</v>
      </c>
      <c r="F105" s="34" t="e">
        <f t="shared" si="79"/>
        <v>#DIV/0!</v>
      </c>
      <c r="G105" s="49" t="e">
        <f t="shared" si="94"/>
        <v>#DIV/0!</v>
      </c>
      <c r="I105" s="39" t="e">
        <f t="shared" si="80"/>
        <v>#DIV/0!</v>
      </c>
      <c r="J105" s="39" t="e">
        <f t="shared" si="81"/>
        <v>#DIV/0!</v>
      </c>
      <c r="K105" s="39" t="e">
        <f t="shared" si="82"/>
        <v>#DIV/0!</v>
      </c>
      <c r="L105" s="39" t="e">
        <f t="shared" si="83"/>
        <v>#DIV/0!</v>
      </c>
      <c r="M105" s="39" t="e">
        <f t="shared" si="84"/>
        <v>#DIV/0!</v>
      </c>
      <c r="N105" s="41" t="e">
        <f t="shared" si="95"/>
        <v>#DIV/0!</v>
      </c>
      <c r="P105" s="39" t="e">
        <f t="shared" si="85"/>
        <v>#DIV/0!</v>
      </c>
      <c r="Q105" s="39" t="e">
        <f t="shared" si="86"/>
        <v>#DIV/0!</v>
      </c>
      <c r="R105" s="39" t="e">
        <f t="shared" si="87"/>
        <v>#DIV/0!</v>
      </c>
      <c r="S105" s="39" t="e">
        <f t="shared" si="88"/>
        <v>#DIV/0!</v>
      </c>
      <c r="T105" s="39" t="e">
        <f t="shared" si="89"/>
        <v>#DIV/0!</v>
      </c>
      <c r="U105" s="41" t="e">
        <f t="shared" si="96"/>
        <v>#DIV/0!</v>
      </c>
      <c r="V105" s="20"/>
      <c r="W105" s="32" t="e">
        <f t="shared" si="97"/>
        <v>#DIV/0!</v>
      </c>
      <c r="X105" s="32" t="e">
        <f t="shared" si="90"/>
        <v>#DIV/0!</v>
      </c>
      <c r="Y105" s="32" t="e">
        <f t="shared" si="91"/>
        <v>#DIV/0!</v>
      </c>
      <c r="Z105" s="32" t="e">
        <f t="shared" si="92"/>
        <v>#DIV/0!</v>
      </c>
      <c r="AA105" s="32" t="e">
        <f t="shared" si="93"/>
        <v>#DIV/0!</v>
      </c>
      <c r="AB105" s="43" t="e">
        <f t="shared" si="98"/>
        <v>#DIV/0!</v>
      </c>
      <c r="AZ105" s="11"/>
      <c r="CG105" s="8"/>
    </row>
    <row r="106" spans="1:96" ht="15.75" x14ac:dyDescent="0.25">
      <c r="A106" s="8" t="str">
        <f>'INSTRUCTION &amp; INPUT'!C28</f>
        <v>Food 5</v>
      </c>
      <c r="B106" s="34" t="e">
        <f t="shared" si="75"/>
        <v>#DIV/0!</v>
      </c>
      <c r="C106" s="34" t="e">
        <f t="shared" si="76"/>
        <v>#DIV/0!</v>
      </c>
      <c r="D106" s="34" t="e">
        <f t="shared" si="77"/>
        <v>#DIV/0!</v>
      </c>
      <c r="E106" s="34" t="e">
        <f t="shared" si="78"/>
        <v>#DIV/0!</v>
      </c>
      <c r="F106" s="34" t="e">
        <f t="shared" si="79"/>
        <v>#DIV/0!</v>
      </c>
      <c r="G106" s="49" t="e">
        <f t="shared" si="94"/>
        <v>#DIV/0!</v>
      </c>
      <c r="I106" s="39" t="e">
        <f t="shared" si="80"/>
        <v>#DIV/0!</v>
      </c>
      <c r="J106" s="39" t="e">
        <f t="shared" si="81"/>
        <v>#DIV/0!</v>
      </c>
      <c r="K106" s="39" t="e">
        <f t="shared" si="82"/>
        <v>#DIV/0!</v>
      </c>
      <c r="L106" s="39" t="e">
        <f t="shared" si="83"/>
        <v>#DIV/0!</v>
      </c>
      <c r="M106" s="39" t="e">
        <f t="shared" si="84"/>
        <v>#DIV/0!</v>
      </c>
      <c r="N106" s="41" t="e">
        <f t="shared" si="95"/>
        <v>#DIV/0!</v>
      </c>
      <c r="P106" s="39" t="e">
        <f t="shared" si="85"/>
        <v>#DIV/0!</v>
      </c>
      <c r="Q106" s="39" t="e">
        <f t="shared" si="86"/>
        <v>#DIV/0!</v>
      </c>
      <c r="R106" s="39" t="e">
        <f t="shared" si="87"/>
        <v>#DIV/0!</v>
      </c>
      <c r="S106" s="39" t="e">
        <f t="shared" si="88"/>
        <v>#DIV/0!</v>
      </c>
      <c r="T106" s="39" t="e">
        <f t="shared" si="89"/>
        <v>#DIV/0!</v>
      </c>
      <c r="U106" s="41" t="e">
        <f t="shared" si="96"/>
        <v>#DIV/0!</v>
      </c>
      <c r="V106" s="20"/>
      <c r="W106" s="32" t="e">
        <f t="shared" si="97"/>
        <v>#DIV/0!</v>
      </c>
      <c r="X106" s="32" t="e">
        <f t="shared" si="90"/>
        <v>#DIV/0!</v>
      </c>
      <c r="Y106" s="32" t="e">
        <f t="shared" si="91"/>
        <v>#DIV/0!</v>
      </c>
      <c r="Z106" s="32" t="e">
        <f t="shared" si="92"/>
        <v>#DIV/0!</v>
      </c>
      <c r="AA106" s="32" t="e">
        <f t="shared" si="93"/>
        <v>#DIV/0!</v>
      </c>
      <c r="AB106" s="43" t="e">
        <f t="shared" si="98"/>
        <v>#DIV/0!</v>
      </c>
      <c r="AZ106" s="11"/>
      <c r="CG106" s="8"/>
    </row>
    <row r="107" spans="1:96" ht="15.75" x14ac:dyDescent="0.25">
      <c r="A107" s="8" t="str">
        <f>'INSTRUCTION &amp; INPUT'!C29</f>
        <v>Food 6</v>
      </c>
      <c r="B107" s="34" t="e">
        <f t="shared" si="75"/>
        <v>#DIV/0!</v>
      </c>
      <c r="C107" s="34" t="e">
        <f t="shared" si="76"/>
        <v>#DIV/0!</v>
      </c>
      <c r="D107" s="34" t="e">
        <f t="shared" si="77"/>
        <v>#DIV/0!</v>
      </c>
      <c r="E107" s="34" t="e">
        <f t="shared" si="78"/>
        <v>#DIV/0!</v>
      </c>
      <c r="F107" s="34" t="e">
        <f t="shared" si="79"/>
        <v>#DIV/0!</v>
      </c>
      <c r="G107" s="49" t="e">
        <f t="shared" si="94"/>
        <v>#DIV/0!</v>
      </c>
      <c r="I107" s="39" t="e">
        <f t="shared" si="80"/>
        <v>#DIV/0!</v>
      </c>
      <c r="J107" s="39" t="e">
        <f t="shared" si="81"/>
        <v>#DIV/0!</v>
      </c>
      <c r="K107" s="39" t="e">
        <f t="shared" si="82"/>
        <v>#DIV/0!</v>
      </c>
      <c r="L107" s="39" t="e">
        <f t="shared" si="83"/>
        <v>#DIV/0!</v>
      </c>
      <c r="M107" s="39" t="e">
        <f t="shared" si="84"/>
        <v>#DIV/0!</v>
      </c>
      <c r="N107" s="41" t="e">
        <f t="shared" si="95"/>
        <v>#DIV/0!</v>
      </c>
      <c r="P107" s="39" t="e">
        <f t="shared" si="85"/>
        <v>#DIV/0!</v>
      </c>
      <c r="Q107" s="39" t="e">
        <f t="shared" si="86"/>
        <v>#DIV/0!</v>
      </c>
      <c r="R107" s="39" t="e">
        <f t="shared" si="87"/>
        <v>#DIV/0!</v>
      </c>
      <c r="S107" s="39" t="e">
        <f t="shared" si="88"/>
        <v>#DIV/0!</v>
      </c>
      <c r="T107" s="39" t="e">
        <f t="shared" si="89"/>
        <v>#DIV/0!</v>
      </c>
      <c r="U107" s="41" t="e">
        <f t="shared" si="96"/>
        <v>#DIV/0!</v>
      </c>
      <c r="V107" s="20"/>
      <c r="W107" s="32" t="e">
        <f t="shared" si="97"/>
        <v>#DIV/0!</v>
      </c>
      <c r="X107" s="32" t="e">
        <f t="shared" si="90"/>
        <v>#DIV/0!</v>
      </c>
      <c r="Y107" s="32" t="e">
        <f t="shared" si="91"/>
        <v>#DIV/0!</v>
      </c>
      <c r="Z107" s="32" t="e">
        <f t="shared" si="92"/>
        <v>#DIV/0!</v>
      </c>
      <c r="AA107" s="32" t="e">
        <f t="shared" si="93"/>
        <v>#DIV/0!</v>
      </c>
      <c r="AB107" s="43" t="e">
        <f t="shared" si="98"/>
        <v>#DIV/0!</v>
      </c>
      <c r="AZ107" s="11"/>
      <c r="CG107" s="8"/>
    </row>
    <row r="108" spans="1:96" ht="15.75" x14ac:dyDescent="0.25">
      <c r="A108" s="8" t="str">
        <f>'INSTRUCTION &amp; INPUT'!C30</f>
        <v>Food 7</v>
      </c>
      <c r="B108" s="34" t="e">
        <f t="shared" si="75"/>
        <v>#DIV/0!</v>
      </c>
      <c r="C108" s="34" t="e">
        <f t="shared" si="76"/>
        <v>#DIV/0!</v>
      </c>
      <c r="D108" s="34" t="e">
        <f t="shared" si="77"/>
        <v>#DIV/0!</v>
      </c>
      <c r="E108" s="34" t="e">
        <f t="shared" si="78"/>
        <v>#DIV/0!</v>
      </c>
      <c r="F108" s="34" t="e">
        <f t="shared" si="79"/>
        <v>#DIV/0!</v>
      </c>
      <c r="G108" s="49" t="e">
        <f t="shared" si="94"/>
        <v>#DIV/0!</v>
      </c>
      <c r="I108" s="39" t="e">
        <f t="shared" si="80"/>
        <v>#DIV/0!</v>
      </c>
      <c r="J108" s="39" t="e">
        <f t="shared" si="81"/>
        <v>#DIV/0!</v>
      </c>
      <c r="K108" s="39" t="e">
        <f t="shared" si="82"/>
        <v>#DIV/0!</v>
      </c>
      <c r="L108" s="39" t="e">
        <f t="shared" si="83"/>
        <v>#DIV/0!</v>
      </c>
      <c r="M108" s="39" t="e">
        <f t="shared" si="84"/>
        <v>#DIV/0!</v>
      </c>
      <c r="N108" s="41" t="e">
        <f t="shared" si="95"/>
        <v>#DIV/0!</v>
      </c>
      <c r="P108" s="39" t="e">
        <f t="shared" si="85"/>
        <v>#DIV/0!</v>
      </c>
      <c r="Q108" s="39" t="e">
        <f t="shared" si="86"/>
        <v>#DIV/0!</v>
      </c>
      <c r="R108" s="39" t="e">
        <f t="shared" si="87"/>
        <v>#DIV/0!</v>
      </c>
      <c r="S108" s="39" t="e">
        <f t="shared" si="88"/>
        <v>#DIV/0!</v>
      </c>
      <c r="T108" s="39" t="e">
        <f t="shared" si="89"/>
        <v>#DIV/0!</v>
      </c>
      <c r="U108" s="41" t="e">
        <f t="shared" si="96"/>
        <v>#DIV/0!</v>
      </c>
      <c r="V108" s="20"/>
      <c r="W108" s="32" t="e">
        <f t="shared" si="97"/>
        <v>#DIV/0!</v>
      </c>
      <c r="X108" s="32" t="e">
        <f t="shared" si="90"/>
        <v>#DIV/0!</v>
      </c>
      <c r="Y108" s="32" t="e">
        <f t="shared" si="91"/>
        <v>#DIV/0!</v>
      </c>
      <c r="Z108" s="32" t="e">
        <f t="shared" si="92"/>
        <v>#DIV/0!</v>
      </c>
      <c r="AA108" s="32" t="e">
        <f t="shared" si="93"/>
        <v>#DIV/0!</v>
      </c>
      <c r="AB108" s="43" t="e">
        <f t="shared" si="98"/>
        <v>#DIV/0!</v>
      </c>
      <c r="AZ108" s="11"/>
      <c r="CG108" s="8"/>
    </row>
    <row r="109" spans="1:96" ht="15.75" x14ac:dyDescent="0.25">
      <c r="A109" s="8" t="str">
        <f>'INSTRUCTION &amp; INPUT'!C31</f>
        <v>Food 8</v>
      </c>
      <c r="B109" s="34" t="e">
        <f t="shared" si="75"/>
        <v>#DIV/0!</v>
      </c>
      <c r="C109" s="34" t="e">
        <f t="shared" si="76"/>
        <v>#DIV/0!</v>
      </c>
      <c r="D109" s="34" t="e">
        <f t="shared" si="77"/>
        <v>#DIV/0!</v>
      </c>
      <c r="E109" s="34" t="e">
        <f t="shared" si="78"/>
        <v>#DIV/0!</v>
      </c>
      <c r="F109" s="34" t="e">
        <f t="shared" si="79"/>
        <v>#DIV/0!</v>
      </c>
      <c r="G109" s="49" t="e">
        <f t="shared" si="94"/>
        <v>#DIV/0!</v>
      </c>
      <c r="I109" s="39" t="e">
        <f t="shared" si="80"/>
        <v>#DIV/0!</v>
      </c>
      <c r="J109" s="39" t="e">
        <f t="shared" si="81"/>
        <v>#DIV/0!</v>
      </c>
      <c r="K109" s="39" t="e">
        <f t="shared" si="82"/>
        <v>#DIV/0!</v>
      </c>
      <c r="L109" s="39" t="e">
        <f t="shared" si="83"/>
        <v>#DIV/0!</v>
      </c>
      <c r="M109" s="39" t="e">
        <f t="shared" si="84"/>
        <v>#DIV/0!</v>
      </c>
      <c r="N109" s="41" t="e">
        <f t="shared" si="95"/>
        <v>#DIV/0!</v>
      </c>
      <c r="P109" s="39" t="e">
        <f t="shared" si="85"/>
        <v>#DIV/0!</v>
      </c>
      <c r="Q109" s="39" t="e">
        <f t="shared" si="86"/>
        <v>#DIV/0!</v>
      </c>
      <c r="R109" s="39" t="e">
        <f t="shared" si="87"/>
        <v>#DIV/0!</v>
      </c>
      <c r="S109" s="39" t="e">
        <f t="shared" si="88"/>
        <v>#DIV/0!</v>
      </c>
      <c r="T109" s="39" t="e">
        <f t="shared" si="89"/>
        <v>#DIV/0!</v>
      </c>
      <c r="U109" s="41" t="e">
        <f t="shared" si="96"/>
        <v>#DIV/0!</v>
      </c>
      <c r="V109" s="20"/>
      <c r="W109" s="32" t="e">
        <f t="shared" si="97"/>
        <v>#DIV/0!</v>
      </c>
      <c r="X109" s="32" t="e">
        <f t="shared" si="90"/>
        <v>#DIV/0!</v>
      </c>
      <c r="Y109" s="32" t="e">
        <f t="shared" si="91"/>
        <v>#DIV/0!</v>
      </c>
      <c r="Z109" s="32" t="e">
        <f t="shared" si="92"/>
        <v>#DIV/0!</v>
      </c>
      <c r="AA109" s="32" t="e">
        <f t="shared" si="93"/>
        <v>#DIV/0!</v>
      </c>
      <c r="AB109" s="43" t="e">
        <f t="shared" si="98"/>
        <v>#DIV/0!</v>
      </c>
      <c r="AZ109" s="11"/>
      <c r="CG109" s="8"/>
    </row>
    <row r="110" spans="1:96" ht="15.75" x14ac:dyDescent="0.25">
      <c r="A110" s="8" t="str">
        <f>'INSTRUCTION &amp; INPUT'!C32</f>
        <v>Food 9</v>
      </c>
      <c r="B110" s="34" t="e">
        <f t="shared" si="75"/>
        <v>#DIV/0!</v>
      </c>
      <c r="C110" s="34" t="e">
        <f t="shared" si="76"/>
        <v>#DIV/0!</v>
      </c>
      <c r="D110" s="34" t="e">
        <f t="shared" si="77"/>
        <v>#DIV/0!</v>
      </c>
      <c r="E110" s="34" t="e">
        <f t="shared" si="78"/>
        <v>#DIV/0!</v>
      </c>
      <c r="F110" s="34" t="e">
        <f t="shared" si="79"/>
        <v>#DIV/0!</v>
      </c>
      <c r="G110" s="49" t="e">
        <f t="shared" si="94"/>
        <v>#DIV/0!</v>
      </c>
      <c r="I110" s="39" t="e">
        <f t="shared" si="80"/>
        <v>#DIV/0!</v>
      </c>
      <c r="J110" s="39" t="e">
        <f t="shared" si="81"/>
        <v>#DIV/0!</v>
      </c>
      <c r="K110" s="39" t="e">
        <f t="shared" si="82"/>
        <v>#DIV/0!</v>
      </c>
      <c r="L110" s="39" t="e">
        <f t="shared" si="83"/>
        <v>#DIV/0!</v>
      </c>
      <c r="M110" s="39" t="e">
        <f t="shared" si="84"/>
        <v>#DIV/0!</v>
      </c>
      <c r="N110" s="41" t="e">
        <f t="shared" si="95"/>
        <v>#DIV/0!</v>
      </c>
      <c r="P110" s="39" t="e">
        <f t="shared" si="85"/>
        <v>#DIV/0!</v>
      </c>
      <c r="Q110" s="39" t="e">
        <f t="shared" si="86"/>
        <v>#DIV/0!</v>
      </c>
      <c r="R110" s="39" t="e">
        <f t="shared" si="87"/>
        <v>#DIV/0!</v>
      </c>
      <c r="S110" s="39" t="e">
        <f t="shared" si="88"/>
        <v>#DIV/0!</v>
      </c>
      <c r="T110" s="39" t="e">
        <f t="shared" si="89"/>
        <v>#DIV/0!</v>
      </c>
      <c r="U110" s="41" t="e">
        <f t="shared" si="96"/>
        <v>#DIV/0!</v>
      </c>
      <c r="V110" s="20"/>
      <c r="W110" s="32" t="e">
        <f t="shared" si="97"/>
        <v>#DIV/0!</v>
      </c>
      <c r="X110" s="32" t="e">
        <f t="shared" si="90"/>
        <v>#DIV/0!</v>
      </c>
      <c r="Y110" s="32" t="e">
        <f t="shared" si="91"/>
        <v>#DIV/0!</v>
      </c>
      <c r="Z110" s="32" t="e">
        <f t="shared" si="92"/>
        <v>#DIV/0!</v>
      </c>
      <c r="AA110" s="32" t="e">
        <f t="shared" si="93"/>
        <v>#DIV/0!</v>
      </c>
      <c r="AB110" s="43" t="e">
        <f t="shared" si="98"/>
        <v>#DIV/0!</v>
      </c>
      <c r="AZ110" s="11"/>
      <c r="CG110" s="8"/>
    </row>
    <row r="111" spans="1:96" ht="15.75" x14ac:dyDescent="0.25">
      <c r="A111" s="8" t="str">
        <f>'INSTRUCTION &amp; INPUT'!C33</f>
        <v>Food 10</v>
      </c>
      <c r="B111" s="34" t="e">
        <f t="shared" si="75"/>
        <v>#DIV/0!</v>
      </c>
      <c r="C111" s="34" t="e">
        <f t="shared" si="76"/>
        <v>#DIV/0!</v>
      </c>
      <c r="D111" s="34" t="e">
        <f t="shared" si="77"/>
        <v>#DIV/0!</v>
      </c>
      <c r="E111" s="34" t="e">
        <f t="shared" si="78"/>
        <v>#DIV/0!</v>
      </c>
      <c r="F111" s="34" t="e">
        <f t="shared" si="79"/>
        <v>#DIV/0!</v>
      </c>
      <c r="G111" s="49" t="e">
        <f t="shared" si="94"/>
        <v>#DIV/0!</v>
      </c>
      <c r="I111" s="39" t="e">
        <f t="shared" si="80"/>
        <v>#DIV/0!</v>
      </c>
      <c r="J111" s="39" t="e">
        <f t="shared" si="81"/>
        <v>#DIV/0!</v>
      </c>
      <c r="K111" s="39" t="e">
        <f t="shared" si="82"/>
        <v>#DIV/0!</v>
      </c>
      <c r="L111" s="39" t="e">
        <f t="shared" si="83"/>
        <v>#DIV/0!</v>
      </c>
      <c r="M111" s="39" t="e">
        <f t="shared" si="84"/>
        <v>#DIV/0!</v>
      </c>
      <c r="N111" s="41" t="e">
        <f t="shared" si="95"/>
        <v>#DIV/0!</v>
      </c>
      <c r="P111" s="39" t="e">
        <f t="shared" si="85"/>
        <v>#DIV/0!</v>
      </c>
      <c r="Q111" s="39" t="e">
        <f t="shared" si="86"/>
        <v>#DIV/0!</v>
      </c>
      <c r="R111" s="39" t="e">
        <f t="shared" si="87"/>
        <v>#DIV/0!</v>
      </c>
      <c r="S111" s="39" t="e">
        <f t="shared" si="88"/>
        <v>#DIV/0!</v>
      </c>
      <c r="T111" s="39" t="e">
        <f t="shared" si="89"/>
        <v>#DIV/0!</v>
      </c>
      <c r="U111" s="41" t="e">
        <f t="shared" si="96"/>
        <v>#DIV/0!</v>
      </c>
      <c r="V111" s="20"/>
      <c r="W111" s="32" t="e">
        <f t="shared" si="97"/>
        <v>#DIV/0!</v>
      </c>
      <c r="X111" s="32" t="e">
        <f t="shared" si="90"/>
        <v>#DIV/0!</v>
      </c>
      <c r="Y111" s="32" t="e">
        <f t="shared" si="91"/>
        <v>#DIV/0!</v>
      </c>
      <c r="Z111" s="32" t="e">
        <f t="shared" si="92"/>
        <v>#DIV/0!</v>
      </c>
      <c r="AA111" s="32" t="e">
        <f t="shared" si="93"/>
        <v>#DIV/0!</v>
      </c>
      <c r="AB111" s="43" t="e">
        <f t="shared" si="98"/>
        <v>#DIV/0!</v>
      </c>
      <c r="AZ111" s="11"/>
      <c r="CG111" s="8"/>
    </row>
    <row r="112" spans="1:96" ht="15.75" x14ac:dyDescent="0.25">
      <c r="A112" s="8" t="str">
        <f>'INSTRUCTION &amp; INPUT'!C34</f>
        <v>Food 11</v>
      </c>
      <c r="B112" s="34" t="e">
        <f t="shared" si="75"/>
        <v>#DIV/0!</v>
      </c>
      <c r="C112" s="34" t="e">
        <f t="shared" si="76"/>
        <v>#DIV/0!</v>
      </c>
      <c r="D112" s="34" t="e">
        <f t="shared" si="77"/>
        <v>#DIV/0!</v>
      </c>
      <c r="E112" s="34" t="e">
        <f t="shared" si="78"/>
        <v>#DIV/0!</v>
      </c>
      <c r="F112" s="34" t="e">
        <f t="shared" si="79"/>
        <v>#DIV/0!</v>
      </c>
      <c r="G112" s="49" t="e">
        <f t="shared" si="94"/>
        <v>#DIV/0!</v>
      </c>
      <c r="I112" s="39" t="e">
        <f t="shared" si="80"/>
        <v>#DIV/0!</v>
      </c>
      <c r="J112" s="39" t="e">
        <f t="shared" si="81"/>
        <v>#DIV/0!</v>
      </c>
      <c r="K112" s="39" t="e">
        <f t="shared" si="82"/>
        <v>#DIV/0!</v>
      </c>
      <c r="L112" s="39" t="e">
        <f t="shared" si="83"/>
        <v>#DIV/0!</v>
      </c>
      <c r="M112" s="39" t="e">
        <f t="shared" si="84"/>
        <v>#DIV/0!</v>
      </c>
      <c r="N112" s="41" t="e">
        <f t="shared" si="95"/>
        <v>#DIV/0!</v>
      </c>
      <c r="P112" s="39" t="e">
        <f t="shared" si="85"/>
        <v>#DIV/0!</v>
      </c>
      <c r="Q112" s="39" t="e">
        <f t="shared" si="86"/>
        <v>#DIV/0!</v>
      </c>
      <c r="R112" s="39" t="e">
        <f t="shared" si="87"/>
        <v>#DIV/0!</v>
      </c>
      <c r="S112" s="39" t="e">
        <f t="shared" si="88"/>
        <v>#DIV/0!</v>
      </c>
      <c r="T112" s="39" t="e">
        <f t="shared" si="89"/>
        <v>#DIV/0!</v>
      </c>
      <c r="U112" s="41" t="e">
        <f t="shared" si="96"/>
        <v>#DIV/0!</v>
      </c>
      <c r="V112" s="20"/>
      <c r="W112" s="32" t="e">
        <f t="shared" si="97"/>
        <v>#DIV/0!</v>
      </c>
      <c r="X112" s="32" t="e">
        <f t="shared" si="90"/>
        <v>#DIV/0!</v>
      </c>
      <c r="Y112" s="32" t="e">
        <f t="shared" si="91"/>
        <v>#DIV/0!</v>
      </c>
      <c r="Z112" s="32" t="e">
        <f t="shared" si="92"/>
        <v>#DIV/0!</v>
      </c>
      <c r="AA112" s="32" t="e">
        <f t="shared" si="93"/>
        <v>#DIV/0!</v>
      </c>
      <c r="AB112" s="43" t="e">
        <f t="shared" si="98"/>
        <v>#DIV/0!</v>
      </c>
      <c r="AZ112" s="11"/>
      <c r="CG112" s="8"/>
    </row>
    <row r="113" spans="1:96" ht="15.75" x14ac:dyDescent="0.25">
      <c r="A113" s="8" t="str">
        <f>'INSTRUCTION &amp; INPUT'!C35</f>
        <v>Food 12</v>
      </c>
      <c r="B113" s="34" t="e">
        <f t="shared" si="75"/>
        <v>#DIV/0!</v>
      </c>
      <c r="C113" s="34" t="e">
        <f t="shared" si="76"/>
        <v>#DIV/0!</v>
      </c>
      <c r="D113" s="34" t="e">
        <f t="shared" si="77"/>
        <v>#DIV/0!</v>
      </c>
      <c r="E113" s="34" t="e">
        <f t="shared" si="78"/>
        <v>#DIV/0!</v>
      </c>
      <c r="F113" s="34" t="e">
        <f t="shared" si="79"/>
        <v>#DIV/0!</v>
      </c>
      <c r="G113" s="49" t="e">
        <f t="shared" si="94"/>
        <v>#DIV/0!</v>
      </c>
      <c r="I113" s="39" t="e">
        <f t="shared" si="80"/>
        <v>#DIV/0!</v>
      </c>
      <c r="J113" s="39" t="e">
        <f t="shared" si="81"/>
        <v>#DIV/0!</v>
      </c>
      <c r="K113" s="39" t="e">
        <f t="shared" si="82"/>
        <v>#DIV/0!</v>
      </c>
      <c r="L113" s="39" t="e">
        <f t="shared" si="83"/>
        <v>#DIV/0!</v>
      </c>
      <c r="M113" s="39" t="e">
        <f t="shared" si="84"/>
        <v>#DIV/0!</v>
      </c>
      <c r="N113" s="41" t="e">
        <f t="shared" si="95"/>
        <v>#DIV/0!</v>
      </c>
      <c r="P113" s="39" t="e">
        <f t="shared" si="85"/>
        <v>#DIV/0!</v>
      </c>
      <c r="Q113" s="39" t="e">
        <f t="shared" si="86"/>
        <v>#DIV/0!</v>
      </c>
      <c r="R113" s="39" t="e">
        <f t="shared" si="87"/>
        <v>#DIV/0!</v>
      </c>
      <c r="S113" s="39" t="e">
        <f t="shared" si="88"/>
        <v>#DIV/0!</v>
      </c>
      <c r="T113" s="39" t="e">
        <f t="shared" si="89"/>
        <v>#DIV/0!</v>
      </c>
      <c r="U113" s="41" t="e">
        <f t="shared" si="96"/>
        <v>#DIV/0!</v>
      </c>
      <c r="V113" s="20"/>
      <c r="W113" s="32" t="e">
        <f t="shared" si="97"/>
        <v>#DIV/0!</v>
      </c>
      <c r="X113" s="32" t="e">
        <f t="shared" si="90"/>
        <v>#DIV/0!</v>
      </c>
      <c r="Y113" s="32" t="e">
        <f t="shared" si="91"/>
        <v>#DIV/0!</v>
      </c>
      <c r="Z113" s="32" t="e">
        <f t="shared" si="92"/>
        <v>#DIV/0!</v>
      </c>
      <c r="AA113" s="32" t="e">
        <f t="shared" si="93"/>
        <v>#DIV/0!</v>
      </c>
      <c r="AB113" s="43" t="e">
        <f t="shared" si="98"/>
        <v>#DIV/0!</v>
      </c>
      <c r="AZ113" s="11"/>
      <c r="CG113" s="8"/>
    </row>
    <row r="114" spans="1:96" ht="15.75" x14ac:dyDescent="0.25">
      <c r="A114" s="8" t="str">
        <f>'INSTRUCTION &amp; INPUT'!C36</f>
        <v>Food 13</v>
      </c>
      <c r="B114" s="34" t="e">
        <f t="shared" si="75"/>
        <v>#DIV/0!</v>
      </c>
      <c r="C114" s="34" t="e">
        <f t="shared" si="76"/>
        <v>#DIV/0!</v>
      </c>
      <c r="D114" s="34" t="e">
        <f t="shared" si="77"/>
        <v>#DIV/0!</v>
      </c>
      <c r="E114" s="34" t="e">
        <f t="shared" si="78"/>
        <v>#DIV/0!</v>
      </c>
      <c r="F114" s="34" t="e">
        <f t="shared" si="79"/>
        <v>#DIV/0!</v>
      </c>
      <c r="G114" s="49" t="e">
        <f t="shared" si="94"/>
        <v>#DIV/0!</v>
      </c>
      <c r="I114" s="39" t="e">
        <f t="shared" si="80"/>
        <v>#DIV/0!</v>
      </c>
      <c r="J114" s="39" t="e">
        <f t="shared" si="81"/>
        <v>#DIV/0!</v>
      </c>
      <c r="K114" s="39" t="e">
        <f t="shared" si="82"/>
        <v>#DIV/0!</v>
      </c>
      <c r="L114" s="39" t="e">
        <f t="shared" si="83"/>
        <v>#DIV/0!</v>
      </c>
      <c r="M114" s="39" t="e">
        <f t="shared" si="84"/>
        <v>#DIV/0!</v>
      </c>
      <c r="N114" s="41" t="e">
        <f t="shared" si="95"/>
        <v>#DIV/0!</v>
      </c>
      <c r="P114" s="39" t="e">
        <f t="shared" si="85"/>
        <v>#DIV/0!</v>
      </c>
      <c r="Q114" s="39" t="e">
        <f t="shared" si="86"/>
        <v>#DIV/0!</v>
      </c>
      <c r="R114" s="39" t="e">
        <f t="shared" si="87"/>
        <v>#DIV/0!</v>
      </c>
      <c r="S114" s="39" t="e">
        <f t="shared" si="88"/>
        <v>#DIV/0!</v>
      </c>
      <c r="T114" s="39" t="e">
        <f t="shared" si="89"/>
        <v>#DIV/0!</v>
      </c>
      <c r="U114" s="41" t="e">
        <f t="shared" si="96"/>
        <v>#DIV/0!</v>
      </c>
      <c r="V114" s="20"/>
      <c r="W114" s="32" t="e">
        <f t="shared" si="97"/>
        <v>#DIV/0!</v>
      </c>
      <c r="X114" s="32" t="e">
        <f t="shared" si="90"/>
        <v>#DIV/0!</v>
      </c>
      <c r="Y114" s="32" t="e">
        <f t="shared" si="91"/>
        <v>#DIV/0!</v>
      </c>
      <c r="Z114" s="32" t="e">
        <f t="shared" si="92"/>
        <v>#DIV/0!</v>
      </c>
      <c r="AA114" s="32" t="e">
        <f t="shared" si="93"/>
        <v>#DIV/0!</v>
      </c>
      <c r="AB114" s="43" t="e">
        <f t="shared" si="98"/>
        <v>#DIV/0!</v>
      </c>
      <c r="AZ114" s="11"/>
      <c r="CG114" s="8"/>
    </row>
    <row r="115" spans="1:96" ht="15.75" x14ac:dyDescent="0.25">
      <c r="A115" s="8" t="str">
        <f>'INSTRUCTION &amp; INPUT'!E24</f>
        <v>Food 14</v>
      </c>
      <c r="B115" s="34" t="e">
        <f t="shared" si="75"/>
        <v>#DIV/0!</v>
      </c>
      <c r="C115" s="34" t="e">
        <f t="shared" si="76"/>
        <v>#DIV/0!</v>
      </c>
      <c r="D115" s="34" t="e">
        <f t="shared" si="77"/>
        <v>#DIV/0!</v>
      </c>
      <c r="E115" s="34" t="e">
        <f t="shared" si="78"/>
        <v>#DIV/0!</v>
      </c>
      <c r="F115" s="34" t="e">
        <f t="shared" si="79"/>
        <v>#DIV/0!</v>
      </c>
      <c r="G115" s="49" t="e">
        <f t="shared" si="94"/>
        <v>#DIV/0!</v>
      </c>
      <c r="I115" s="39" t="e">
        <f t="shared" si="80"/>
        <v>#DIV/0!</v>
      </c>
      <c r="J115" s="39" t="e">
        <f t="shared" si="81"/>
        <v>#DIV/0!</v>
      </c>
      <c r="K115" s="39" t="e">
        <f t="shared" si="82"/>
        <v>#DIV/0!</v>
      </c>
      <c r="L115" s="39" t="e">
        <f t="shared" si="83"/>
        <v>#DIV/0!</v>
      </c>
      <c r="M115" s="39" t="e">
        <f t="shared" si="84"/>
        <v>#DIV/0!</v>
      </c>
      <c r="N115" s="41" t="e">
        <f t="shared" si="95"/>
        <v>#DIV/0!</v>
      </c>
      <c r="P115" s="39" t="e">
        <f t="shared" si="85"/>
        <v>#DIV/0!</v>
      </c>
      <c r="Q115" s="39" t="e">
        <f t="shared" si="86"/>
        <v>#DIV/0!</v>
      </c>
      <c r="R115" s="39" t="e">
        <f t="shared" si="87"/>
        <v>#DIV/0!</v>
      </c>
      <c r="S115" s="39" t="e">
        <f t="shared" si="88"/>
        <v>#DIV/0!</v>
      </c>
      <c r="T115" s="39" t="e">
        <f t="shared" si="89"/>
        <v>#DIV/0!</v>
      </c>
      <c r="U115" s="41" t="e">
        <f t="shared" si="96"/>
        <v>#DIV/0!</v>
      </c>
      <c r="V115" s="20"/>
      <c r="W115" s="32" t="e">
        <f t="shared" si="97"/>
        <v>#DIV/0!</v>
      </c>
      <c r="X115" s="32" t="e">
        <f t="shared" si="90"/>
        <v>#DIV/0!</v>
      </c>
      <c r="Y115" s="32" t="e">
        <f t="shared" si="91"/>
        <v>#DIV/0!</v>
      </c>
      <c r="Z115" s="32" t="e">
        <f t="shared" si="92"/>
        <v>#DIV/0!</v>
      </c>
      <c r="AA115" s="32" t="e">
        <f t="shared" si="93"/>
        <v>#DIV/0!</v>
      </c>
      <c r="AB115" s="43" t="e">
        <f t="shared" si="98"/>
        <v>#DIV/0!</v>
      </c>
      <c r="AZ115" s="11"/>
      <c r="CG115" s="8"/>
    </row>
    <row r="116" spans="1:96" ht="15.75" x14ac:dyDescent="0.25">
      <c r="A116" s="8" t="str">
        <f>'INSTRUCTION &amp; INPUT'!E25</f>
        <v>Food 15</v>
      </c>
      <c r="B116" s="34" t="e">
        <f t="shared" si="75"/>
        <v>#DIV/0!</v>
      </c>
      <c r="C116" s="34" t="e">
        <f t="shared" si="76"/>
        <v>#DIV/0!</v>
      </c>
      <c r="D116" s="34" t="e">
        <f t="shared" si="77"/>
        <v>#DIV/0!</v>
      </c>
      <c r="E116" s="34" t="e">
        <f t="shared" si="78"/>
        <v>#DIV/0!</v>
      </c>
      <c r="F116" s="34" t="e">
        <f t="shared" si="79"/>
        <v>#DIV/0!</v>
      </c>
      <c r="G116" s="49" t="e">
        <f t="shared" si="94"/>
        <v>#DIV/0!</v>
      </c>
      <c r="I116" s="39" t="e">
        <f t="shared" si="80"/>
        <v>#DIV/0!</v>
      </c>
      <c r="J116" s="39" t="e">
        <f t="shared" si="81"/>
        <v>#DIV/0!</v>
      </c>
      <c r="K116" s="39" t="e">
        <f t="shared" si="82"/>
        <v>#DIV/0!</v>
      </c>
      <c r="L116" s="39" t="e">
        <f t="shared" si="83"/>
        <v>#DIV/0!</v>
      </c>
      <c r="M116" s="39" t="e">
        <f t="shared" si="84"/>
        <v>#DIV/0!</v>
      </c>
      <c r="N116" s="41" t="e">
        <f t="shared" si="95"/>
        <v>#DIV/0!</v>
      </c>
      <c r="P116" s="39" t="e">
        <f t="shared" si="85"/>
        <v>#DIV/0!</v>
      </c>
      <c r="Q116" s="39" t="e">
        <f t="shared" si="86"/>
        <v>#DIV/0!</v>
      </c>
      <c r="R116" s="39" t="e">
        <f t="shared" si="87"/>
        <v>#DIV/0!</v>
      </c>
      <c r="S116" s="39" t="e">
        <f t="shared" si="88"/>
        <v>#DIV/0!</v>
      </c>
      <c r="T116" s="39" t="e">
        <f t="shared" si="89"/>
        <v>#DIV/0!</v>
      </c>
      <c r="U116" s="41" t="e">
        <f t="shared" si="96"/>
        <v>#DIV/0!</v>
      </c>
      <c r="V116" s="20"/>
      <c r="W116" s="32" t="e">
        <f t="shared" si="97"/>
        <v>#DIV/0!</v>
      </c>
      <c r="X116" s="32" t="e">
        <f t="shared" si="90"/>
        <v>#DIV/0!</v>
      </c>
      <c r="Y116" s="32" t="e">
        <f t="shared" si="91"/>
        <v>#DIV/0!</v>
      </c>
      <c r="Z116" s="32" t="e">
        <f t="shared" si="92"/>
        <v>#DIV/0!</v>
      </c>
      <c r="AA116" s="32" t="e">
        <f t="shared" si="93"/>
        <v>#DIV/0!</v>
      </c>
      <c r="AB116" s="43" t="e">
        <f t="shared" si="98"/>
        <v>#DIV/0!</v>
      </c>
      <c r="AZ116" s="11"/>
      <c r="CG116" s="8"/>
    </row>
    <row r="117" spans="1:96" ht="15.75" x14ac:dyDescent="0.25">
      <c r="A117" s="8" t="str">
        <f>'INSTRUCTION &amp; INPUT'!E26</f>
        <v>Food 16</v>
      </c>
      <c r="B117" s="34" t="e">
        <f t="shared" si="75"/>
        <v>#DIV/0!</v>
      </c>
      <c r="C117" s="34" t="e">
        <f t="shared" si="76"/>
        <v>#DIV/0!</v>
      </c>
      <c r="D117" s="34" t="e">
        <f t="shared" si="77"/>
        <v>#DIV/0!</v>
      </c>
      <c r="E117" s="34" t="e">
        <f t="shared" si="78"/>
        <v>#DIV/0!</v>
      </c>
      <c r="F117" s="34" t="e">
        <f t="shared" si="79"/>
        <v>#DIV/0!</v>
      </c>
      <c r="G117" s="49" t="e">
        <f t="shared" si="94"/>
        <v>#DIV/0!</v>
      </c>
      <c r="I117" s="39" t="e">
        <f t="shared" si="80"/>
        <v>#DIV/0!</v>
      </c>
      <c r="J117" s="39" t="e">
        <f t="shared" si="81"/>
        <v>#DIV/0!</v>
      </c>
      <c r="K117" s="39" t="e">
        <f t="shared" si="82"/>
        <v>#DIV/0!</v>
      </c>
      <c r="L117" s="39" t="e">
        <f t="shared" si="83"/>
        <v>#DIV/0!</v>
      </c>
      <c r="M117" s="39" t="e">
        <f t="shared" si="84"/>
        <v>#DIV/0!</v>
      </c>
      <c r="N117" s="41" t="e">
        <f t="shared" si="95"/>
        <v>#DIV/0!</v>
      </c>
      <c r="P117" s="39" t="e">
        <f t="shared" si="85"/>
        <v>#DIV/0!</v>
      </c>
      <c r="Q117" s="39" t="e">
        <f t="shared" si="86"/>
        <v>#DIV/0!</v>
      </c>
      <c r="R117" s="39" t="e">
        <f t="shared" si="87"/>
        <v>#DIV/0!</v>
      </c>
      <c r="S117" s="39" t="e">
        <f t="shared" si="88"/>
        <v>#DIV/0!</v>
      </c>
      <c r="T117" s="39" t="e">
        <f t="shared" si="89"/>
        <v>#DIV/0!</v>
      </c>
      <c r="U117" s="41" t="e">
        <f t="shared" si="96"/>
        <v>#DIV/0!</v>
      </c>
      <c r="V117" s="20"/>
      <c r="W117" s="32" t="e">
        <f t="shared" si="97"/>
        <v>#DIV/0!</v>
      </c>
      <c r="X117" s="32" t="e">
        <f t="shared" si="90"/>
        <v>#DIV/0!</v>
      </c>
      <c r="Y117" s="32" t="e">
        <f t="shared" si="91"/>
        <v>#DIV/0!</v>
      </c>
      <c r="Z117" s="32" t="e">
        <f t="shared" si="92"/>
        <v>#DIV/0!</v>
      </c>
      <c r="AA117" s="32" t="e">
        <f t="shared" si="93"/>
        <v>#DIV/0!</v>
      </c>
      <c r="AB117" s="43" t="e">
        <f t="shared" si="98"/>
        <v>#DIV/0!</v>
      </c>
      <c r="AZ117" s="11"/>
      <c r="CG117" s="8"/>
    </row>
    <row r="118" spans="1:96" ht="15.75" x14ac:dyDescent="0.25">
      <c r="A118" s="8" t="str">
        <f>'INSTRUCTION &amp; INPUT'!E27</f>
        <v>Food 17</v>
      </c>
      <c r="B118" s="34" t="e">
        <f t="shared" si="75"/>
        <v>#DIV/0!</v>
      </c>
      <c r="C118" s="34" t="e">
        <f t="shared" si="76"/>
        <v>#DIV/0!</v>
      </c>
      <c r="D118" s="34" t="e">
        <f t="shared" si="77"/>
        <v>#DIV/0!</v>
      </c>
      <c r="E118" s="34" t="e">
        <f t="shared" si="78"/>
        <v>#DIV/0!</v>
      </c>
      <c r="F118" s="34" t="e">
        <f t="shared" si="79"/>
        <v>#DIV/0!</v>
      </c>
      <c r="G118" s="49" t="e">
        <f t="shared" si="94"/>
        <v>#DIV/0!</v>
      </c>
      <c r="I118" s="39" t="e">
        <f t="shared" si="80"/>
        <v>#DIV/0!</v>
      </c>
      <c r="J118" s="39" t="e">
        <f t="shared" si="81"/>
        <v>#DIV/0!</v>
      </c>
      <c r="K118" s="39" t="e">
        <f t="shared" si="82"/>
        <v>#DIV/0!</v>
      </c>
      <c r="L118" s="39" t="e">
        <f t="shared" si="83"/>
        <v>#DIV/0!</v>
      </c>
      <c r="M118" s="39" t="e">
        <f t="shared" si="84"/>
        <v>#DIV/0!</v>
      </c>
      <c r="N118" s="41" t="e">
        <f t="shared" si="95"/>
        <v>#DIV/0!</v>
      </c>
      <c r="P118" s="39" t="e">
        <f t="shared" si="85"/>
        <v>#DIV/0!</v>
      </c>
      <c r="Q118" s="39" t="e">
        <f t="shared" si="86"/>
        <v>#DIV/0!</v>
      </c>
      <c r="R118" s="39" t="e">
        <f t="shared" si="87"/>
        <v>#DIV/0!</v>
      </c>
      <c r="S118" s="39" t="e">
        <f t="shared" si="88"/>
        <v>#DIV/0!</v>
      </c>
      <c r="T118" s="39" t="e">
        <f t="shared" si="89"/>
        <v>#DIV/0!</v>
      </c>
      <c r="U118" s="41" t="e">
        <f t="shared" si="96"/>
        <v>#DIV/0!</v>
      </c>
      <c r="V118" s="20"/>
      <c r="W118" s="32" t="e">
        <f t="shared" si="97"/>
        <v>#DIV/0!</v>
      </c>
      <c r="X118" s="32" t="e">
        <f t="shared" si="90"/>
        <v>#DIV/0!</v>
      </c>
      <c r="Y118" s="32" t="e">
        <f t="shared" si="91"/>
        <v>#DIV/0!</v>
      </c>
      <c r="Z118" s="32" t="e">
        <f t="shared" si="92"/>
        <v>#DIV/0!</v>
      </c>
      <c r="AA118" s="32" t="e">
        <f t="shared" si="93"/>
        <v>#DIV/0!</v>
      </c>
      <c r="AB118" s="43" t="e">
        <f t="shared" si="98"/>
        <v>#DIV/0!</v>
      </c>
      <c r="AZ118" s="11"/>
      <c r="CG118" s="8"/>
    </row>
    <row r="119" spans="1:96" ht="15.75" x14ac:dyDescent="0.25">
      <c r="A119" s="8" t="str">
        <f>'INSTRUCTION &amp; INPUT'!E28</f>
        <v>Food 18</v>
      </c>
      <c r="B119" s="34" t="e">
        <f t="shared" si="75"/>
        <v>#DIV/0!</v>
      </c>
      <c r="C119" s="34" t="e">
        <f t="shared" si="76"/>
        <v>#DIV/0!</v>
      </c>
      <c r="D119" s="34" t="e">
        <f t="shared" si="77"/>
        <v>#DIV/0!</v>
      </c>
      <c r="E119" s="34" t="e">
        <f t="shared" si="78"/>
        <v>#DIV/0!</v>
      </c>
      <c r="F119" s="34" t="e">
        <f t="shared" si="79"/>
        <v>#DIV/0!</v>
      </c>
      <c r="G119" s="49" t="e">
        <f t="shared" si="94"/>
        <v>#DIV/0!</v>
      </c>
      <c r="I119" s="39" t="e">
        <f t="shared" si="80"/>
        <v>#DIV/0!</v>
      </c>
      <c r="J119" s="39" t="e">
        <f t="shared" si="81"/>
        <v>#DIV/0!</v>
      </c>
      <c r="K119" s="39" t="e">
        <f t="shared" si="82"/>
        <v>#DIV/0!</v>
      </c>
      <c r="L119" s="39" t="e">
        <f t="shared" si="83"/>
        <v>#DIV/0!</v>
      </c>
      <c r="M119" s="39" t="e">
        <f t="shared" si="84"/>
        <v>#DIV/0!</v>
      </c>
      <c r="N119" s="41" t="e">
        <f t="shared" si="95"/>
        <v>#DIV/0!</v>
      </c>
      <c r="P119" s="39" t="e">
        <f t="shared" si="85"/>
        <v>#DIV/0!</v>
      </c>
      <c r="Q119" s="39" t="e">
        <f t="shared" si="86"/>
        <v>#DIV/0!</v>
      </c>
      <c r="R119" s="39" t="e">
        <f t="shared" si="87"/>
        <v>#DIV/0!</v>
      </c>
      <c r="S119" s="39" t="e">
        <f t="shared" si="88"/>
        <v>#DIV/0!</v>
      </c>
      <c r="T119" s="39" t="e">
        <f t="shared" si="89"/>
        <v>#DIV/0!</v>
      </c>
      <c r="U119" s="41" t="e">
        <f t="shared" si="96"/>
        <v>#DIV/0!</v>
      </c>
      <c r="V119" s="20"/>
      <c r="W119" s="32" t="e">
        <f t="shared" si="97"/>
        <v>#DIV/0!</v>
      </c>
      <c r="X119" s="32" t="e">
        <f t="shared" si="90"/>
        <v>#DIV/0!</v>
      </c>
      <c r="Y119" s="32" t="e">
        <f t="shared" si="91"/>
        <v>#DIV/0!</v>
      </c>
      <c r="Z119" s="32" t="e">
        <f t="shared" si="92"/>
        <v>#DIV/0!</v>
      </c>
      <c r="AA119" s="32" t="e">
        <f t="shared" si="93"/>
        <v>#DIV/0!</v>
      </c>
      <c r="AB119" s="43" t="e">
        <f t="shared" si="98"/>
        <v>#DIV/0!</v>
      </c>
      <c r="AZ119" s="11"/>
      <c r="CG119" s="8"/>
    </row>
    <row r="120" spans="1:96" ht="15.75" x14ac:dyDescent="0.25">
      <c r="A120" s="8" t="str">
        <f>'INSTRUCTION &amp; INPUT'!E29</f>
        <v>Food 19</v>
      </c>
      <c r="B120" s="34" t="e">
        <f t="shared" si="75"/>
        <v>#DIV/0!</v>
      </c>
      <c r="C120" s="34" t="e">
        <f t="shared" si="76"/>
        <v>#DIV/0!</v>
      </c>
      <c r="D120" s="34" t="e">
        <f t="shared" si="77"/>
        <v>#DIV/0!</v>
      </c>
      <c r="E120" s="34" t="e">
        <f t="shared" si="78"/>
        <v>#DIV/0!</v>
      </c>
      <c r="F120" s="34" t="e">
        <f t="shared" si="79"/>
        <v>#DIV/0!</v>
      </c>
      <c r="G120" s="49" t="e">
        <f t="shared" si="94"/>
        <v>#DIV/0!</v>
      </c>
      <c r="I120" s="39" t="e">
        <f t="shared" si="80"/>
        <v>#DIV/0!</v>
      </c>
      <c r="J120" s="39" t="e">
        <f t="shared" si="81"/>
        <v>#DIV/0!</v>
      </c>
      <c r="K120" s="39" t="e">
        <f t="shared" si="82"/>
        <v>#DIV/0!</v>
      </c>
      <c r="L120" s="39" t="e">
        <f t="shared" si="83"/>
        <v>#DIV/0!</v>
      </c>
      <c r="M120" s="39" t="e">
        <f t="shared" si="84"/>
        <v>#DIV/0!</v>
      </c>
      <c r="N120" s="41" t="e">
        <f t="shared" si="95"/>
        <v>#DIV/0!</v>
      </c>
      <c r="P120" s="39" t="e">
        <f t="shared" si="85"/>
        <v>#DIV/0!</v>
      </c>
      <c r="Q120" s="39" t="e">
        <f t="shared" si="86"/>
        <v>#DIV/0!</v>
      </c>
      <c r="R120" s="39" t="e">
        <f t="shared" si="87"/>
        <v>#DIV/0!</v>
      </c>
      <c r="S120" s="39" t="e">
        <f t="shared" si="88"/>
        <v>#DIV/0!</v>
      </c>
      <c r="T120" s="39" t="e">
        <f t="shared" si="89"/>
        <v>#DIV/0!</v>
      </c>
      <c r="U120" s="41" t="e">
        <f t="shared" si="96"/>
        <v>#DIV/0!</v>
      </c>
      <c r="V120" s="20"/>
      <c r="W120" s="32" t="e">
        <f t="shared" si="97"/>
        <v>#DIV/0!</v>
      </c>
      <c r="X120" s="32" t="e">
        <f t="shared" si="90"/>
        <v>#DIV/0!</v>
      </c>
      <c r="Y120" s="32" t="e">
        <f t="shared" si="91"/>
        <v>#DIV/0!</v>
      </c>
      <c r="Z120" s="32" t="e">
        <f t="shared" si="92"/>
        <v>#DIV/0!</v>
      </c>
      <c r="AA120" s="32" t="e">
        <f t="shared" si="93"/>
        <v>#DIV/0!</v>
      </c>
      <c r="AB120" s="43" t="e">
        <f t="shared" si="98"/>
        <v>#DIV/0!</v>
      </c>
      <c r="AZ120" s="11"/>
      <c r="CG120" s="8"/>
    </row>
    <row r="121" spans="1:96" ht="15.75" x14ac:dyDescent="0.25">
      <c r="A121" s="8" t="str">
        <f>'INSTRUCTION &amp; INPUT'!E30</f>
        <v>Food 20</v>
      </c>
      <c r="B121" s="34" t="e">
        <f t="shared" si="75"/>
        <v>#DIV/0!</v>
      </c>
      <c r="C121" s="34" t="e">
        <f t="shared" si="76"/>
        <v>#DIV/0!</v>
      </c>
      <c r="D121" s="34" t="e">
        <f t="shared" si="77"/>
        <v>#DIV/0!</v>
      </c>
      <c r="E121" s="34" t="e">
        <f t="shared" si="78"/>
        <v>#DIV/0!</v>
      </c>
      <c r="F121" s="34" t="e">
        <f t="shared" si="79"/>
        <v>#DIV/0!</v>
      </c>
      <c r="G121" s="49" t="e">
        <f t="shared" si="94"/>
        <v>#DIV/0!</v>
      </c>
      <c r="I121" s="39" t="e">
        <f t="shared" si="80"/>
        <v>#DIV/0!</v>
      </c>
      <c r="J121" s="39" t="e">
        <f t="shared" si="81"/>
        <v>#DIV/0!</v>
      </c>
      <c r="K121" s="39" t="e">
        <f t="shared" si="82"/>
        <v>#DIV/0!</v>
      </c>
      <c r="L121" s="39" t="e">
        <f t="shared" si="83"/>
        <v>#DIV/0!</v>
      </c>
      <c r="M121" s="39" t="e">
        <f t="shared" si="84"/>
        <v>#DIV/0!</v>
      </c>
      <c r="N121" s="41" t="e">
        <f t="shared" si="95"/>
        <v>#DIV/0!</v>
      </c>
      <c r="P121" s="39" t="e">
        <f t="shared" si="85"/>
        <v>#DIV/0!</v>
      </c>
      <c r="Q121" s="39" t="e">
        <f t="shared" si="86"/>
        <v>#DIV/0!</v>
      </c>
      <c r="R121" s="39" t="e">
        <f t="shared" si="87"/>
        <v>#DIV/0!</v>
      </c>
      <c r="S121" s="39" t="e">
        <f t="shared" si="88"/>
        <v>#DIV/0!</v>
      </c>
      <c r="T121" s="39" t="e">
        <f t="shared" si="89"/>
        <v>#DIV/0!</v>
      </c>
      <c r="U121" s="41" t="e">
        <f t="shared" si="96"/>
        <v>#DIV/0!</v>
      </c>
      <c r="V121" s="20"/>
      <c r="W121" s="32" t="e">
        <f t="shared" si="97"/>
        <v>#DIV/0!</v>
      </c>
      <c r="X121" s="32" t="e">
        <f t="shared" si="90"/>
        <v>#DIV/0!</v>
      </c>
      <c r="Y121" s="32" t="e">
        <f t="shared" si="91"/>
        <v>#DIV/0!</v>
      </c>
      <c r="Z121" s="32" t="e">
        <f t="shared" si="92"/>
        <v>#DIV/0!</v>
      </c>
      <c r="AA121" s="32" t="e">
        <f t="shared" si="93"/>
        <v>#DIV/0!</v>
      </c>
      <c r="AB121" s="43" t="e">
        <f t="shared" si="98"/>
        <v>#DIV/0!</v>
      </c>
      <c r="AZ121" s="11"/>
      <c r="CG121" s="8"/>
    </row>
    <row r="122" spans="1:96" ht="15.75" x14ac:dyDescent="0.25">
      <c r="A122" s="8" t="str">
        <f>'INSTRUCTION &amp; INPUT'!E31</f>
        <v>Food 21</v>
      </c>
      <c r="B122" s="34" t="e">
        <f t="shared" si="75"/>
        <v>#DIV/0!</v>
      </c>
      <c r="C122" s="34" t="e">
        <f t="shared" si="76"/>
        <v>#DIV/0!</v>
      </c>
      <c r="D122" s="34" t="e">
        <f t="shared" si="77"/>
        <v>#DIV/0!</v>
      </c>
      <c r="E122" s="34" t="e">
        <f t="shared" si="78"/>
        <v>#DIV/0!</v>
      </c>
      <c r="F122" s="34" t="e">
        <f t="shared" si="79"/>
        <v>#DIV/0!</v>
      </c>
      <c r="G122" s="49" t="e">
        <f t="shared" si="94"/>
        <v>#DIV/0!</v>
      </c>
      <c r="I122" s="39" t="e">
        <f t="shared" si="80"/>
        <v>#DIV/0!</v>
      </c>
      <c r="J122" s="39" t="e">
        <f t="shared" si="81"/>
        <v>#DIV/0!</v>
      </c>
      <c r="K122" s="39" t="e">
        <f t="shared" si="82"/>
        <v>#DIV/0!</v>
      </c>
      <c r="L122" s="39" t="e">
        <f t="shared" si="83"/>
        <v>#DIV/0!</v>
      </c>
      <c r="M122" s="39" t="e">
        <f t="shared" si="84"/>
        <v>#DIV/0!</v>
      </c>
      <c r="N122" s="41" t="e">
        <f t="shared" si="95"/>
        <v>#DIV/0!</v>
      </c>
      <c r="P122" s="39" t="e">
        <f t="shared" si="85"/>
        <v>#DIV/0!</v>
      </c>
      <c r="Q122" s="39" t="e">
        <f t="shared" si="86"/>
        <v>#DIV/0!</v>
      </c>
      <c r="R122" s="39" t="e">
        <f t="shared" si="87"/>
        <v>#DIV/0!</v>
      </c>
      <c r="S122" s="39" t="e">
        <f t="shared" si="88"/>
        <v>#DIV/0!</v>
      </c>
      <c r="T122" s="39" t="e">
        <f t="shared" si="89"/>
        <v>#DIV/0!</v>
      </c>
      <c r="U122" s="41" t="e">
        <f t="shared" si="96"/>
        <v>#DIV/0!</v>
      </c>
      <c r="V122" s="20"/>
      <c r="W122" s="32" t="e">
        <f t="shared" si="97"/>
        <v>#DIV/0!</v>
      </c>
      <c r="X122" s="32" t="e">
        <f t="shared" si="90"/>
        <v>#DIV/0!</v>
      </c>
      <c r="Y122" s="32" t="e">
        <f t="shared" si="91"/>
        <v>#DIV/0!</v>
      </c>
      <c r="Z122" s="32" t="e">
        <f t="shared" si="92"/>
        <v>#DIV/0!</v>
      </c>
      <c r="AA122" s="32" t="e">
        <f t="shared" si="93"/>
        <v>#DIV/0!</v>
      </c>
      <c r="AB122" s="43" t="e">
        <f t="shared" si="98"/>
        <v>#DIV/0!</v>
      </c>
      <c r="AZ122" s="11"/>
      <c r="CG122" s="8"/>
    </row>
    <row r="123" spans="1:96" ht="15.75" x14ac:dyDescent="0.25">
      <c r="A123" s="8" t="str">
        <f>'INSTRUCTION &amp; INPUT'!E32</f>
        <v>Food 22</v>
      </c>
      <c r="B123" s="34" t="e">
        <f t="shared" si="75"/>
        <v>#DIV/0!</v>
      </c>
      <c r="C123" s="34" t="e">
        <f t="shared" si="76"/>
        <v>#DIV/0!</v>
      </c>
      <c r="D123" s="34" t="e">
        <f t="shared" si="77"/>
        <v>#DIV/0!</v>
      </c>
      <c r="E123" s="34" t="e">
        <f t="shared" si="78"/>
        <v>#DIV/0!</v>
      </c>
      <c r="F123" s="34" t="e">
        <f t="shared" si="79"/>
        <v>#DIV/0!</v>
      </c>
      <c r="G123" s="49" t="e">
        <f t="shared" si="94"/>
        <v>#DIV/0!</v>
      </c>
      <c r="I123" s="39" t="e">
        <f t="shared" si="80"/>
        <v>#DIV/0!</v>
      </c>
      <c r="J123" s="39" t="e">
        <f t="shared" si="81"/>
        <v>#DIV/0!</v>
      </c>
      <c r="K123" s="39" t="e">
        <f t="shared" si="82"/>
        <v>#DIV/0!</v>
      </c>
      <c r="L123" s="39" t="e">
        <f t="shared" si="83"/>
        <v>#DIV/0!</v>
      </c>
      <c r="M123" s="39" t="e">
        <f t="shared" si="84"/>
        <v>#DIV/0!</v>
      </c>
      <c r="N123" s="41" t="e">
        <f t="shared" si="95"/>
        <v>#DIV/0!</v>
      </c>
      <c r="P123" s="39" t="e">
        <f t="shared" si="85"/>
        <v>#DIV/0!</v>
      </c>
      <c r="Q123" s="39" t="e">
        <f t="shared" si="86"/>
        <v>#DIV/0!</v>
      </c>
      <c r="R123" s="39" t="e">
        <f t="shared" si="87"/>
        <v>#DIV/0!</v>
      </c>
      <c r="S123" s="39" t="e">
        <f t="shared" si="88"/>
        <v>#DIV/0!</v>
      </c>
      <c r="T123" s="39" t="e">
        <f t="shared" si="89"/>
        <v>#DIV/0!</v>
      </c>
      <c r="U123" s="41" t="e">
        <f t="shared" si="96"/>
        <v>#DIV/0!</v>
      </c>
      <c r="V123" s="20"/>
      <c r="W123" s="32" t="e">
        <f t="shared" si="97"/>
        <v>#DIV/0!</v>
      </c>
      <c r="X123" s="32" t="e">
        <f t="shared" si="90"/>
        <v>#DIV/0!</v>
      </c>
      <c r="Y123" s="32" t="e">
        <f t="shared" si="91"/>
        <v>#DIV/0!</v>
      </c>
      <c r="Z123" s="32" t="e">
        <f t="shared" si="92"/>
        <v>#DIV/0!</v>
      </c>
      <c r="AA123" s="32" t="e">
        <f t="shared" si="93"/>
        <v>#DIV/0!</v>
      </c>
      <c r="AB123" s="43" t="e">
        <f t="shared" si="98"/>
        <v>#DIV/0!</v>
      </c>
      <c r="AZ123" s="11"/>
      <c r="CG123" s="8"/>
    </row>
    <row r="124" spans="1:96" ht="15.75" x14ac:dyDescent="0.25">
      <c r="A124" s="8" t="str">
        <f>'INSTRUCTION &amp; INPUT'!E33</f>
        <v>Food 23</v>
      </c>
      <c r="B124" s="34" t="e">
        <f t="shared" si="75"/>
        <v>#DIV/0!</v>
      </c>
      <c r="C124" s="34" t="e">
        <f t="shared" si="76"/>
        <v>#DIV/0!</v>
      </c>
      <c r="D124" s="34" t="e">
        <f t="shared" si="77"/>
        <v>#DIV/0!</v>
      </c>
      <c r="E124" s="34" t="e">
        <f t="shared" si="78"/>
        <v>#DIV/0!</v>
      </c>
      <c r="F124" s="34" t="e">
        <f t="shared" si="79"/>
        <v>#DIV/0!</v>
      </c>
      <c r="G124" s="49" t="e">
        <f t="shared" si="94"/>
        <v>#DIV/0!</v>
      </c>
      <c r="I124" s="39" t="e">
        <f t="shared" si="80"/>
        <v>#DIV/0!</v>
      </c>
      <c r="J124" s="39" t="e">
        <f t="shared" si="81"/>
        <v>#DIV/0!</v>
      </c>
      <c r="K124" s="39" t="e">
        <f t="shared" si="82"/>
        <v>#DIV/0!</v>
      </c>
      <c r="L124" s="39" t="e">
        <f t="shared" si="83"/>
        <v>#DIV/0!</v>
      </c>
      <c r="M124" s="39" t="e">
        <f t="shared" si="84"/>
        <v>#DIV/0!</v>
      </c>
      <c r="N124" s="41" t="e">
        <f t="shared" si="95"/>
        <v>#DIV/0!</v>
      </c>
      <c r="P124" s="39" t="e">
        <f t="shared" si="85"/>
        <v>#DIV/0!</v>
      </c>
      <c r="Q124" s="39" t="e">
        <f t="shared" si="86"/>
        <v>#DIV/0!</v>
      </c>
      <c r="R124" s="39" t="e">
        <f t="shared" si="87"/>
        <v>#DIV/0!</v>
      </c>
      <c r="S124" s="39" t="e">
        <f t="shared" si="88"/>
        <v>#DIV/0!</v>
      </c>
      <c r="T124" s="39" t="e">
        <f t="shared" si="89"/>
        <v>#DIV/0!</v>
      </c>
      <c r="U124" s="41" t="e">
        <f t="shared" si="96"/>
        <v>#DIV/0!</v>
      </c>
      <c r="V124" s="20"/>
      <c r="W124" s="32" t="e">
        <f t="shared" si="97"/>
        <v>#DIV/0!</v>
      </c>
      <c r="X124" s="32" t="e">
        <f t="shared" si="90"/>
        <v>#DIV/0!</v>
      </c>
      <c r="Y124" s="32" t="e">
        <f t="shared" si="91"/>
        <v>#DIV/0!</v>
      </c>
      <c r="Z124" s="32" t="e">
        <f t="shared" si="92"/>
        <v>#DIV/0!</v>
      </c>
      <c r="AA124" s="32" t="e">
        <f t="shared" si="93"/>
        <v>#DIV/0!</v>
      </c>
      <c r="AB124" s="43" t="e">
        <f t="shared" si="98"/>
        <v>#DIV/0!</v>
      </c>
      <c r="AZ124" s="11"/>
      <c r="CG124" s="8"/>
    </row>
    <row r="125" spans="1:96" ht="15.75" x14ac:dyDescent="0.25">
      <c r="A125" s="8" t="str">
        <f>'INSTRUCTION &amp; INPUT'!E34</f>
        <v>Food 24</v>
      </c>
      <c r="B125" s="34" t="e">
        <f t="shared" si="75"/>
        <v>#DIV/0!</v>
      </c>
      <c r="C125" s="34" t="e">
        <f t="shared" si="76"/>
        <v>#DIV/0!</v>
      </c>
      <c r="D125" s="34" t="e">
        <f t="shared" si="77"/>
        <v>#DIV/0!</v>
      </c>
      <c r="E125" s="34" t="e">
        <f t="shared" si="78"/>
        <v>#DIV/0!</v>
      </c>
      <c r="F125" s="34" t="e">
        <f t="shared" si="79"/>
        <v>#DIV/0!</v>
      </c>
      <c r="G125" s="49" t="e">
        <f t="shared" si="94"/>
        <v>#DIV/0!</v>
      </c>
      <c r="I125" s="39" t="e">
        <f t="shared" si="80"/>
        <v>#DIV/0!</v>
      </c>
      <c r="J125" s="39" t="e">
        <f t="shared" si="81"/>
        <v>#DIV/0!</v>
      </c>
      <c r="K125" s="39" t="e">
        <f t="shared" si="82"/>
        <v>#DIV/0!</v>
      </c>
      <c r="L125" s="39" t="e">
        <f t="shared" si="83"/>
        <v>#DIV/0!</v>
      </c>
      <c r="M125" s="39" t="e">
        <f t="shared" si="84"/>
        <v>#DIV/0!</v>
      </c>
      <c r="N125" s="41" t="e">
        <f t="shared" si="95"/>
        <v>#DIV/0!</v>
      </c>
      <c r="P125" s="39" t="e">
        <f t="shared" si="85"/>
        <v>#DIV/0!</v>
      </c>
      <c r="Q125" s="39" t="e">
        <f t="shared" si="86"/>
        <v>#DIV/0!</v>
      </c>
      <c r="R125" s="39" t="e">
        <f t="shared" si="87"/>
        <v>#DIV/0!</v>
      </c>
      <c r="S125" s="39" t="e">
        <f t="shared" si="88"/>
        <v>#DIV/0!</v>
      </c>
      <c r="T125" s="39" t="e">
        <f t="shared" si="89"/>
        <v>#DIV/0!</v>
      </c>
      <c r="U125" s="41" t="e">
        <f t="shared" si="96"/>
        <v>#DIV/0!</v>
      </c>
      <c r="V125" s="20"/>
      <c r="W125" s="32" t="e">
        <f t="shared" si="97"/>
        <v>#DIV/0!</v>
      </c>
      <c r="X125" s="32" t="e">
        <f t="shared" si="90"/>
        <v>#DIV/0!</v>
      </c>
      <c r="Y125" s="32" t="e">
        <f t="shared" si="91"/>
        <v>#DIV/0!</v>
      </c>
      <c r="Z125" s="32" t="e">
        <f t="shared" si="92"/>
        <v>#DIV/0!</v>
      </c>
      <c r="AA125" s="32" t="e">
        <f t="shared" si="93"/>
        <v>#DIV/0!</v>
      </c>
      <c r="AB125" s="43" t="e">
        <f t="shared" si="98"/>
        <v>#DIV/0!</v>
      </c>
      <c r="AZ125" s="11"/>
      <c r="CG125" s="8"/>
    </row>
    <row r="126" spans="1:96" ht="15.75" x14ac:dyDescent="0.25">
      <c r="A126" s="8" t="str">
        <f>'INSTRUCTION &amp; INPUT'!E35</f>
        <v>Food 25</v>
      </c>
      <c r="B126" s="34" t="e">
        <f t="shared" si="75"/>
        <v>#DIV/0!</v>
      </c>
      <c r="C126" s="34" t="e">
        <f t="shared" si="76"/>
        <v>#DIV/0!</v>
      </c>
      <c r="D126" s="34" t="e">
        <f t="shared" si="77"/>
        <v>#DIV/0!</v>
      </c>
      <c r="E126" s="34" t="e">
        <f t="shared" si="78"/>
        <v>#DIV/0!</v>
      </c>
      <c r="F126" s="34" t="e">
        <f t="shared" si="79"/>
        <v>#DIV/0!</v>
      </c>
      <c r="G126" s="49" t="e">
        <f t="shared" si="94"/>
        <v>#DIV/0!</v>
      </c>
      <c r="I126" s="39" t="e">
        <f t="shared" si="80"/>
        <v>#DIV/0!</v>
      </c>
      <c r="J126" s="39" t="e">
        <f t="shared" si="81"/>
        <v>#DIV/0!</v>
      </c>
      <c r="K126" s="39" t="e">
        <f t="shared" si="82"/>
        <v>#DIV/0!</v>
      </c>
      <c r="L126" s="39" t="e">
        <f t="shared" si="83"/>
        <v>#DIV/0!</v>
      </c>
      <c r="M126" s="39" t="e">
        <f t="shared" si="84"/>
        <v>#DIV/0!</v>
      </c>
      <c r="N126" s="41" t="e">
        <f t="shared" si="95"/>
        <v>#DIV/0!</v>
      </c>
      <c r="P126" s="39" t="e">
        <f t="shared" si="85"/>
        <v>#DIV/0!</v>
      </c>
      <c r="Q126" s="39" t="e">
        <f t="shared" si="86"/>
        <v>#DIV/0!</v>
      </c>
      <c r="R126" s="39" t="e">
        <f t="shared" si="87"/>
        <v>#DIV/0!</v>
      </c>
      <c r="S126" s="39" t="e">
        <f t="shared" si="88"/>
        <v>#DIV/0!</v>
      </c>
      <c r="T126" s="39" t="e">
        <f t="shared" si="89"/>
        <v>#DIV/0!</v>
      </c>
      <c r="U126" s="41" t="e">
        <f t="shared" si="96"/>
        <v>#DIV/0!</v>
      </c>
      <c r="V126" s="20"/>
      <c r="W126" s="32" t="e">
        <f t="shared" si="97"/>
        <v>#DIV/0!</v>
      </c>
      <c r="X126" s="32" t="e">
        <f t="shared" si="90"/>
        <v>#DIV/0!</v>
      </c>
      <c r="Y126" s="32" t="e">
        <f t="shared" si="91"/>
        <v>#DIV/0!</v>
      </c>
      <c r="Z126" s="32" t="e">
        <f t="shared" si="92"/>
        <v>#DIV/0!</v>
      </c>
      <c r="AA126" s="32" t="e">
        <f t="shared" si="93"/>
        <v>#DIV/0!</v>
      </c>
      <c r="AB126" s="43" t="e">
        <f t="shared" si="98"/>
        <v>#DIV/0!</v>
      </c>
      <c r="AZ126" s="11"/>
      <c r="CG126" s="8"/>
      <c r="CQ126" s="23"/>
      <c r="CR126" s="23"/>
    </row>
    <row r="127" spans="1:96" s="23" customFormat="1" ht="15.75" x14ac:dyDescent="0.25">
      <c r="A127" s="23" t="s">
        <v>46</v>
      </c>
      <c r="B127" s="35" t="e">
        <f t="shared" si="75"/>
        <v>#DIV/0!</v>
      </c>
      <c r="C127" s="35" t="e">
        <f t="shared" si="76"/>
        <v>#DIV/0!</v>
      </c>
      <c r="D127" s="35" t="e">
        <f t="shared" si="77"/>
        <v>#DIV/0!</v>
      </c>
      <c r="E127" s="35" t="e">
        <f t="shared" si="78"/>
        <v>#DIV/0!</v>
      </c>
      <c r="F127" s="35" t="e">
        <f t="shared" si="79"/>
        <v>#DIV/0!</v>
      </c>
      <c r="G127" s="49" t="e">
        <f>SUM(G102:G126)</f>
        <v>#DIV/0!</v>
      </c>
      <c r="I127" s="42" t="e">
        <f t="shared" si="80"/>
        <v>#DIV/0!</v>
      </c>
      <c r="J127" s="42" t="e">
        <f t="shared" si="81"/>
        <v>#DIV/0!</v>
      </c>
      <c r="K127" s="42" t="e">
        <f t="shared" si="82"/>
        <v>#DIV/0!</v>
      </c>
      <c r="L127" s="42" t="e">
        <f t="shared" si="83"/>
        <v>#DIV/0!</v>
      </c>
      <c r="M127" s="42" t="e">
        <f t="shared" si="84"/>
        <v>#DIV/0!</v>
      </c>
      <c r="N127" s="42" t="e">
        <f>SUM(N102:N126)</f>
        <v>#DIV/0!</v>
      </c>
      <c r="P127" s="42" t="e">
        <f t="shared" si="85"/>
        <v>#DIV/0!</v>
      </c>
      <c r="Q127" s="42" t="e">
        <f t="shared" si="86"/>
        <v>#DIV/0!</v>
      </c>
      <c r="R127" s="42" t="e">
        <f t="shared" si="87"/>
        <v>#DIV/0!</v>
      </c>
      <c r="S127" s="42" t="e">
        <f t="shared" si="88"/>
        <v>#DIV/0!</v>
      </c>
      <c r="T127" s="42" t="e">
        <f t="shared" si="89"/>
        <v>#DIV/0!</v>
      </c>
      <c r="U127" s="42" t="e">
        <f>SUM(U102:U126)</f>
        <v>#DIV/0!</v>
      </c>
      <c r="V127" s="24"/>
      <c r="W127" s="33" t="e">
        <f t="shared" si="97"/>
        <v>#DIV/0!</v>
      </c>
      <c r="X127" s="33" t="e">
        <f t="shared" si="90"/>
        <v>#DIV/0!</v>
      </c>
      <c r="Y127" s="33" t="e">
        <f t="shared" si="91"/>
        <v>#DIV/0!</v>
      </c>
      <c r="Z127" s="33" t="e">
        <f t="shared" si="92"/>
        <v>#DIV/0!</v>
      </c>
      <c r="AA127" s="33" t="e">
        <f t="shared" si="93"/>
        <v>#DIV/0!</v>
      </c>
      <c r="AB127" s="33" t="e">
        <f>SUM(AB102:AB126)</f>
        <v>#DIV/0!</v>
      </c>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c r="CA127" s="19"/>
      <c r="CB127" s="19"/>
      <c r="CC127" s="19"/>
      <c r="CD127" s="19"/>
      <c r="CE127" s="19"/>
      <c r="CF127" s="19"/>
      <c r="CI127" s="8"/>
      <c r="CJ127" s="8"/>
      <c r="CK127" s="8"/>
      <c r="CQ127" s="8"/>
      <c r="CR127" s="8"/>
    </row>
    <row r="128" spans="1:96" x14ac:dyDescent="0.2">
      <c r="H128" s="20"/>
      <c r="I128" s="20"/>
      <c r="J128" s="20"/>
      <c r="K128" s="20"/>
      <c r="L128" s="20"/>
      <c r="M128" s="20"/>
    </row>
    <row r="129" spans="1:96" x14ac:dyDescent="0.2">
      <c r="H129" s="20"/>
      <c r="I129" s="20"/>
      <c r="J129" s="20"/>
      <c r="K129" s="20"/>
      <c r="L129" s="20"/>
      <c r="M129" s="20"/>
    </row>
    <row r="130" spans="1:96" s="106" customFormat="1" ht="30" customHeight="1" x14ac:dyDescent="0.25">
      <c r="B130" s="337" t="s">
        <v>49</v>
      </c>
      <c r="C130" s="338"/>
      <c r="D130" s="338"/>
      <c r="E130" s="338"/>
      <c r="F130" s="338"/>
      <c r="G130" s="338"/>
      <c r="H130" s="338"/>
      <c r="I130" s="338"/>
      <c r="J130" s="338"/>
      <c r="K130" s="338"/>
      <c r="L130" s="338"/>
      <c r="M130" s="338"/>
      <c r="N130" s="338"/>
      <c r="O130" s="338"/>
      <c r="P130" s="338"/>
      <c r="Q130" s="338"/>
      <c r="R130" s="338"/>
      <c r="S130" s="338"/>
      <c r="T130" s="338"/>
      <c r="U130" s="338"/>
      <c r="V130" s="338"/>
      <c r="W130" s="338"/>
      <c r="X130" s="338"/>
      <c r="Y130" s="338"/>
      <c r="Z130" s="338"/>
      <c r="AA130" s="338"/>
      <c r="AB130" s="339"/>
      <c r="BA130" s="107"/>
      <c r="BB130" s="107"/>
      <c r="BC130" s="107"/>
      <c r="BD130" s="107"/>
      <c r="BE130" s="107"/>
      <c r="BF130" s="107"/>
      <c r="BG130" s="107"/>
      <c r="BH130" s="107"/>
      <c r="BI130" s="107"/>
      <c r="BJ130" s="107"/>
      <c r="BK130" s="107"/>
      <c r="BL130" s="107"/>
      <c r="BM130" s="107"/>
      <c r="BN130" s="107"/>
      <c r="BO130" s="107"/>
      <c r="BP130" s="107"/>
      <c r="BQ130" s="107"/>
      <c r="BR130" s="107"/>
      <c r="BS130" s="107"/>
      <c r="BT130" s="107"/>
      <c r="BU130" s="107"/>
      <c r="BV130" s="107"/>
      <c r="BW130" s="107"/>
      <c r="BX130" s="107"/>
      <c r="BY130" s="107"/>
      <c r="BZ130" s="107"/>
      <c r="CA130" s="107"/>
      <c r="CB130" s="107"/>
      <c r="CC130" s="107"/>
      <c r="CD130" s="107"/>
      <c r="CE130" s="107"/>
      <c r="CF130" s="107"/>
      <c r="CG130" s="107"/>
      <c r="CI130" s="107"/>
      <c r="CJ130" s="107"/>
      <c r="CK130" s="107"/>
      <c r="CQ130" s="103"/>
      <c r="CR130" s="103"/>
    </row>
    <row r="131" spans="1:96" s="21" customFormat="1" ht="21.95" customHeight="1" x14ac:dyDescent="0.25">
      <c r="B131" s="340" t="s">
        <v>85</v>
      </c>
      <c r="C131" s="341"/>
      <c r="D131" s="341"/>
      <c r="E131" s="341"/>
      <c r="F131" s="341"/>
      <c r="G131" s="342"/>
      <c r="I131" s="357" t="s">
        <v>33</v>
      </c>
      <c r="J131" s="358"/>
      <c r="K131" s="358"/>
      <c r="L131" s="358"/>
      <c r="M131" s="358"/>
      <c r="N131" s="359"/>
      <c r="P131" s="340" t="s">
        <v>43</v>
      </c>
      <c r="Q131" s="341"/>
      <c r="R131" s="341"/>
      <c r="S131" s="341"/>
      <c r="T131" s="341"/>
      <c r="U131" s="342"/>
      <c r="V131" s="96"/>
      <c r="W131" s="340" t="s">
        <v>35</v>
      </c>
      <c r="X131" s="341"/>
      <c r="Y131" s="341"/>
      <c r="Z131" s="341"/>
      <c r="AA131" s="341"/>
      <c r="AB131" s="342"/>
      <c r="BE131" s="22"/>
      <c r="BF131" s="22"/>
      <c r="BG131" s="22"/>
      <c r="BH131" s="22"/>
      <c r="BI131" s="22"/>
      <c r="BJ131" s="22"/>
      <c r="BK131" s="22"/>
      <c r="BL131" s="22"/>
      <c r="BM131" s="22"/>
      <c r="BN131" s="22"/>
      <c r="BO131" s="22"/>
      <c r="BP131" s="22"/>
      <c r="BQ131" s="22"/>
      <c r="BR131" s="22"/>
      <c r="BS131" s="22"/>
      <c r="BT131" s="22"/>
      <c r="BU131" s="22"/>
      <c r="BV131" s="22"/>
      <c r="BW131" s="22"/>
      <c r="BX131" s="22"/>
      <c r="BY131" s="22"/>
      <c r="BZ131" s="22"/>
      <c r="CA131" s="22"/>
      <c r="CB131" s="22"/>
      <c r="CC131" s="22"/>
      <c r="CD131" s="22"/>
      <c r="CE131" s="22"/>
      <c r="CF131" s="22"/>
      <c r="CG131" s="22"/>
      <c r="CH131" s="22"/>
    </row>
    <row r="132" spans="1:96" s="21" customFormat="1" ht="36" customHeight="1" x14ac:dyDescent="0.25">
      <c r="B132" s="83" t="str">
        <f>B6</f>
        <v>Insert Ward 1 Name</v>
      </c>
      <c r="C132" s="83" t="str">
        <f>S6</f>
        <v>Insert Ward 2 Name</v>
      </c>
      <c r="D132" s="83" t="str">
        <f>AJ6</f>
        <v>Insert Ward 3 Name</v>
      </c>
      <c r="E132" s="83" t="str">
        <f>BA6</f>
        <v>Insert Ward 4 Name</v>
      </c>
      <c r="F132" s="83" t="str">
        <f>BR6</f>
        <v>Insert Ward 5 Name</v>
      </c>
      <c r="G132" s="83" t="s">
        <v>89</v>
      </c>
      <c r="H132" s="81"/>
      <c r="I132" s="83" t="str">
        <f>'WARD 1'!A2</f>
        <v>Insert Ward 1 Name</v>
      </c>
      <c r="J132" s="83" t="str">
        <f>'WARD 2'!A2</f>
        <v>Insert Ward 2 Name</v>
      </c>
      <c r="K132" s="83" t="str">
        <f>'WARD 3'!A2</f>
        <v>Insert Ward 3 Name</v>
      </c>
      <c r="L132" s="83" t="str">
        <f>'WARD 4'!A2</f>
        <v>Insert Ward 4 Name</v>
      </c>
      <c r="M132" s="83" t="str">
        <f>BR6</f>
        <v>Insert Ward 5 Name</v>
      </c>
      <c r="N132" s="83" t="s">
        <v>89</v>
      </c>
      <c r="O132" s="84"/>
      <c r="P132" s="83" t="str">
        <f>'WARD 1'!A2</f>
        <v>Insert Ward 1 Name</v>
      </c>
      <c r="Q132" s="83" t="str">
        <f>'WARD 2'!A2</f>
        <v>Insert Ward 2 Name</v>
      </c>
      <c r="R132" s="83" t="str">
        <f>'WARD 3'!A2</f>
        <v>Insert Ward 3 Name</v>
      </c>
      <c r="S132" s="83" t="str">
        <f>'WARD 4'!A2</f>
        <v>Insert Ward 4 Name</v>
      </c>
      <c r="T132" s="83" t="str">
        <f>BR6</f>
        <v>Insert Ward 5 Name</v>
      </c>
      <c r="U132" s="83" t="s">
        <v>89</v>
      </c>
      <c r="V132" s="81"/>
      <c r="W132" s="83" t="str">
        <f>B6</f>
        <v>Insert Ward 1 Name</v>
      </c>
      <c r="X132" s="83" t="str">
        <f>S6</f>
        <v>Insert Ward 2 Name</v>
      </c>
      <c r="Y132" s="83" t="str">
        <f>AJ6</f>
        <v>Insert Ward 3 Name</v>
      </c>
      <c r="Z132" s="83" t="str">
        <f>BA6</f>
        <v>Insert Ward 4 Name</v>
      </c>
      <c r="AA132" s="83" t="str">
        <f>BR6</f>
        <v>Insert Ward 5 Name</v>
      </c>
      <c r="AB132" s="83" t="s">
        <v>89</v>
      </c>
      <c r="BE132" s="22"/>
      <c r="BF132" s="22"/>
      <c r="BG132" s="22"/>
      <c r="BH132" s="22"/>
      <c r="BI132" s="22"/>
      <c r="BJ132" s="22"/>
      <c r="BK132" s="22"/>
      <c r="BL132" s="22"/>
      <c r="BM132" s="22"/>
      <c r="BN132" s="22"/>
      <c r="BO132" s="22"/>
      <c r="BP132" s="22"/>
      <c r="BQ132" s="22"/>
      <c r="BR132" s="22"/>
      <c r="BS132" s="22"/>
      <c r="BT132" s="22"/>
      <c r="BU132" s="22"/>
      <c r="BV132" s="22"/>
      <c r="BW132" s="22"/>
      <c r="BX132" s="22"/>
      <c r="BY132" s="22"/>
      <c r="BZ132" s="22"/>
      <c r="CA132" s="22"/>
      <c r="CB132" s="22"/>
      <c r="CC132" s="22"/>
      <c r="CD132" s="22"/>
      <c r="CE132" s="22"/>
      <c r="CF132" s="22"/>
      <c r="CG132" s="22"/>
      <c r="CH132" s="22"/>
    </row>
    <row r="133" spans="1:96" ht="15.75" x14ac:dyDescent="0.25">
      <c r="A133" s="8" t="str">
        <f>'INSTRUCTION &amp; INPUT'!C24</f>
        <v>Food 1</v>
      </c>
      <c r="B133" s="39" t="e">
        <f t="shared" ref="B133:B158" si="99">Q9/E9</f>
        <v>#DIV/0!</v>
      </c>
      <c r="C133" s="39" t="e">
        <f t="shared" ref="C133:C158" si="100">AH9/V9</f>
        <v>#DIV/0!</v>
      </c>
      <c r="D133" s="39" t="e">
        <f t="shared" ref="D133:D158" si="101">AY9/AM9</f>
        <v>#DIV/0!</v>
      </c>
      <c r="E133" s="39" t="e">
        <f t="shared" ref="E133:E158" si="102">BP9/BD9</f>
        <v>#DIV/0!</v>
      </c>
      <c r="F133" s="39" t="e">
        <f t="shared" ref="F133:F158" si="103">CG9/BU9</f>
        <v>#DIV/0!</v>
      </c>
      <c r="G133" s="41" t="e">
        <f t="shared" ref="G133:G158" si="104">CG9/BU9</f>
        <v>#DIV/0!</v>
      </c>
      <c r="H133" s="20"/>
      <c r="I133" s="39" t="e">
        <f t="shared" ref="I133:I158" si="105">N9/B9</f>
        <v>#DIV/0!</v>
      </c>
      <c r="J133" s="39" t="e">
        <f t="shared" ref="J133:J158" si="106">AE9/S9</f>
        <v>#DIV/0!</v>
      </c>
      <c r="K133" s="39" t="e">
        <f t="shared" ref="K133:K158" si="107">AV9/AJ9</f>
        <v>#DIV/0!</v>
      </c>
      <c r="L133" s="39" t="e">
        <f t="shared" ref="L133:L158" si="108">BM9/BA9</f>
        <v>#DIV/0!</v>
      </c>
      <c r="M133" s="39" t="e">
        <f t="shared" ref="M133:M158" si="109">CD9/BR9</f>
        <v>#DIV/0!</v>
      </c>
      <c r="N133" s="41" t="e">
        <f t="shared" ref="N133:N158" si="110">CD9/BR9</f>
        <v>#DIV/0!</v>
      </c>
      <c r="O133" s="20"/>
      <c r="P133" s="36" t="e">
        <f t="shared" ref="P133:P158" si="111">O9/C9</f>
        <v>#DIV/0!</v>
      </c>
      <c r="Q133" s="36" t="e">
        <f t="shared" ref="Q133:Q158" si="112">AF9/T9</f>
        <v>#DIV/0!</v>
      </c>
      <c r="R133" s="36" t="e">
        <f t="shared" ref="R133:R158" si="113">AW9/AK9</f>
        <v>#DIV/0!</v>
      </c>
      <c r="S133" s="36" t="e">
        <f t="shared" ref="S133:S158" si="114">BN9/BB9</f>
        <v>#DIV/0!</v>
      </c>
      <c r="T133" s="36" t="e">
        <f t="shared" ref="T133:T158" si="115">CE9/BS9</f>
        <v>#DIV/0!</v>
      </c>
      <c r="U133" s="37" t="e">
        <f t="shared" ref="U133:U158" si="116">CE9/BS9</f>
        <v>#DIV/0!</v>
      </c>
      <c r="V133" s="20"/>
      <c r="W133" s="36" t="e">
        <f t="shared" ref="W133:W158" si="117">P9/D9</f>
        <v>#DIV/0!</v>
      </c>
      <c r="X133" s="36" t="e">
        <f t="shared" ref="X133:X158" si="118">AG9/U9</f>
        <v>#DIV/0!</v>
      </c>
      <c r="Y133" s="36" t="e">
        <f t="shared" ref="Y133:Y158" si="119">AX9/AL9</f>
        <v>#DIV/0!</v>
      </c>
      <c r="Z133" s="36" t="e">
        <f t="shared" ref="Z133:Z158" si="120">BO9/BC9</f>
        <v>#DIV/0!</v>
      </c>
      <c r="AA133" s="36" t="e">
        <f t="shared" ref="AA133:AA158" si="121">CF9/BT9</f>
        <v>#DIV/0!</v>
      </c>
      <c r="AB133" s="37" t="e">
        <f t="shared" ref="AB133:AB158" si="122">CF9/BT9</f>
        <v>#DIV/0!</v>
      </c>
      <c r="BA133" s="8"/>
      <c r="BB133" s="8"/>
      <c r="BC133" s="8"/>
      <c r="BD133" s="8"/>
      <c r="CH133" s="11"/>
    </row>
    <row r="134" spans="1:96" ht="15.75" x14ac:dyDescent="0.25">
      <c r="A134" s="8" t="str">
        <f>'INSTRUCTION &amp; INPUT'!C25</f>
        <v>Food 2</v>
      </c>
      <c r="B134" s="39" t="e">
        <f t="shared" si="99"/>
        <v>#DIV/0!</v>
      </c>
      <c r="C134" s="39" t="e">
        <f t="shared" si="100"/>
        <v>#DIV/0!</v>
      </c>
      <c r="D134" s="39" t="e">
        <f t="shared" si="101"/>
        <v>#DIV/0!</v>
      </c>
      <c r="E134" s="39" t="e">
        <f t="shared" si="102"/>
        <v>#DIV/0!</v>
      </c>
      <c r="F134" s="39" t="e">
        <f t="shared" si="103"/>
        <v>#DIV/0!</v>
      </c>
      <c r="G134" s="41" t="e">
        <f t="shared" si="104"/>
        <v>#DIV/0!</v>
      </c>
      <c r="H134" s="20"/>
      <c r="I134" s="39" t="e">
        <f t="shared" si="105"/>
        <v>#DIV/0!</v>
      </c>
      <c r="J134" s="39" t="e">
        <f t="shared" si="106"/>
        <v>#DIV/0!</v>
      </c>
      <c r="K134" s="39" t="e">
        <f t="shared" si="107"/>
        <v>#DIV/0!</v>
      </c>
      <c r="L134" s="39" t="e">
        <f t="shared" si="108"/>
        <v>#DIV/0!</v>
      </c>
      <c r="M134" s="39" t="e">
        <f t="shared" si="109"/>
        <v>#DIV/0!</v>
      </c>
      <c r="N134" s="41" t="e">
        <f t="shared" si="110"/>
        <v>#DIV/0!</v>
      </c>
      <c r="O134" s="20"/>
      <c r="P134" s="36" t="e">
        <f t="shared" si="111"/>
        <v>#DIV/0!</v>
      </c>
      <c r="Q134" s="36" t="e">
        <f t="shared" si="112"/>
        <v>#DIV/0!</v>
      </c>
      <c r="R134" s="36" t="e">
        <f t="shared" si="113"/>
        <v>#DIV/0!</v>
      </c>
      <c r="S134" s="36" t="e">
        <f t="shared" si="114"/>
        <v>#DIV/0!</v>
      </c>
      <c r="T134" s="36" t="e">
        <f t="shared" si="115"/>
        <v>#DIV/0!</v>
      </c>
      <c r="U134" s="37" t="e">
        <f t="shared" si="116"/>
        <v>#DIV/0!</v>
      </c>
      <c r="V134" s="20"/>
      <c r="W134" s="36" t="e">
        <f t="shared" si="117"/>
        <v>#DIV/0!</v>
      </c>
      <c r="X134" s="36" t="e">
        <f t="shared" si="118"/>
        <v>#DIV/0!</v>
      </c>
      <c r="Y134" s="36" t="e">
        <f t="shared" si="119"/>
        <v>#DIV/0!</v>
      </c>
      <c r="Z134" s="36" t="e">
        <f t="shared" si="120"/>
        <v>#DIV/0!</v>
      </c>
      <c r="AA134" s="36" t="e">
        <f t="shared" si="121"/>
        <v>#DIV/0!</v>
      </c>
      <c r="AB134" s="37" t="e">
        <f t="shared" si="122"/>
        <v>#DIV/0!</v>
      </c>
      <c r="BA134" s="8"/>
      <c r="BB134" s="8"/>
      <c r="BC134" s="8"/>
      <c r="BD134" s="8"/>
      <c r="CH134" s="11"/>
      <c r="CI134" s="22"/>
      <c r="CJ134" s="22"/>
      <c r="CK134" s="22"/>
    </row>
    <row r="135" spans="1:96" ht="15.75" x14ac:dyDescent="0.25">
      <c r="A135" s="8" t="str">
        <f>'INSTRUCTION &amp; INPUT'!C26</f>
        <v>Food 3</v>
      </c>
      <c r="B135" s="39" t="e">
        <f t="shared" si="99"/>
        <v>#DIV/0!</v>
      </c>
      <c r="C135" s="39" t="e">
        <f t="shared" si="100"/>
        <v>#DIV/0!</v>
      </c>
      <c r="D135" s="39" t="e">
        <f t="shared" si="101"/>
        <v>#DIV/0!</v>
      </c>
      <c r="E135" s="39" t="e">
        <f t="shared" si="102"/>
        <v>#DIV/0!</v>
      </c>
      <c r="F135" s="39" t="e">
        <f t="shared" si="103"/>
        <v>#DIV/0!</v>
      </c>
      <c r="G135" s="41" t="e">
        <f t="shared" si="104"/>
        <v>#DIV/0!</v>
      </c>
      <c r="H135" s="20"/>
      <c r="I135" s="39" t="e">
        <f t="shared" si="105"/>
        <v>#DIV/0!</v>
      </c>
      <c r="J135" s="39" t="e">
        <f t="shared" si="106"/>
        <v>#DIV/0!</v>
      </c>
      <c r="K135" s="39" t="e">
        <f t="shared" si="107"/>
        <v>#DIV/0!</v>
      </c>
      <c r="L135" s="39" t="e">
        <f t="shared" si="108"/>
        <v>#DIV/0!</v>
      </c>
      <c r="M135" s="39" t="e">
        <f t="shared" si="109"/>
        <v>#DIV/0!</v>
      </c>
      <c r="N135" s="41" t="e">
        <f t="shared" si="110"/>
        <v>#DIV/0!</v>
      </c>
      <c r="O135" s="20"/>
      <c r="P135" s="36" t="e">
        <f t="shared" si="111"/>
        <v>#DIV/0!</v>
      </c>
      <c r="Q135" s="36" t="e">
        <f t="shared" si="112"/>
        <v>#DIV/0!</v>
      </c>
      <c r="R135" s="36" t="e">
        <f t="shared" si="113"/>
        <v>#DIV/0!</v>
      </c>
      <c r="S135" s="36" t="e">
        <f t="shared" si="114"/>
        <v>#DIV/0!</v>
      </c>
      <c r="T135" s="36" t="e">
        <f t="shared" si="115"/>
        <v>#DIV/0!</v>
      </c>
      <c r="U135" s="37" t="e">
        <f t="shared" si="116"/>
        <v>#DIV/0!</v>
      </c>
      <c r="V135" s="20"/>
      <c r="W135" s="36" t="e">
        <f t="shared" si="117"/>
        <v>#DIV/0!</v>
      </c>
      <c r="X135" s="36" t="e">
        <f t="shared" si="118"/>
        <v>#DIV/0!</v>
      </c>
      <c r="Y135" s="36" t="e">
        <f t="shared" si="119"/>
        <v>#DIV/0!</v>
      </c>
      <c r="Z135" s="36" t="e">
        <f t="shared" si="120"/>
        <v>#DIV/0!</v>
      </c>
      <c r="AA135" s="36" t="e">
        <f t="shared" si="121"/>
        <v>#DIV/0!</v>
      </c>
      <c r="AB135" s="37" t="e">
        <f t="shared" si="122"/>
        <v>#DIV/0!</v>
      </c>
      <c r="BA135" s="8"/>
      <c r="BB135" s="8"/>
      <c r="BC135" s="8"/>
      <c r="BD135" s="8"/>
      <c r="CH135" s="11"/>
      <c r="CI135" s="22"/>
      <c r="CJ135" s="22"/>
      <c r="CK135" s="22"/>
    </row>
    <row r="136" spans="1:96" ht="15.75" x14ac:dyDescent="0.25">
      <c r="A136" s="8" t="str">
        <f>'INSTRUCTION &amp; INPUT'!C27</f>
        <v>Food 4</v>
      </c>
      <c r="B136" s="39" t="e">
        <f t="shared" si="99"/>
        <v>#DIV/0!</v>
      </c>
      <c r="C136" s="39" t="e">
        <f t="shared" si="100"/>
        <v>#DIV/0!</v>
      </c>
      <c r="D136" s="39" t="e">
        <f t="shared" si="101"/>
        <v>#DIV/0!</v>
      </c>
      <c r="E136" s="39" t="e">
        <f t="shared" si="102"/>
        <v>#DIV/0!</v>
      </c>
      <c r="F136" s="39" t="e">
        <f t="shared" si="103"/>
        <v>#DIV/0!</v>
      </c>
      <c r="G136" s="41" t="e">
        <f t="shared" si="104"/>
        <v>#DIV/0!</v>
      </c>
      <c r="H136" s="20"/>
      <c r="I136" s="39" t="e">
        <f t="shared" si="105"/>
        <v>#DIV/0!</v>
      </c>
      <c r="J136" s="39" t="e">
        <f t="shared" si="106"/>
        <v>#DIV/0!</v>
      </c>
      <c r="K136" s="39" t="e">
        <f t="shared" si="107"/>
        <v>#DIV/0!</v>
      </c>
      <c r="L136" s="39" t="e">
        <f t="shared" si="108"/>
        <v>#DIV/0!</v>
      </c>
      <c r="M136" s="39" t="e">
        <f t="shared" si="109"/>
        <v>#DIV/0!</v>
      </c>
      <c r="N136" s="41" t="e">
        <f t="shared" si="110"/>
        <v>#DIV/0!</v>
      </c>
      <c r="O136" s="20"/>
      <c r="P136" s="36" t="e">
        <f t="shared" si="111"/>
        <v>#DIV/0!</v>
      </c>
      <c r="Q136" s="44" t="e">
        <f t="shared" si="112"/>
        <v>#DIV/0!</v>
      </c>
      <c r="R136" s="36" t="e">
        <f t="shared" si="113"/>
        <v>#DIV/0!</v>
      </c>
      <c r="S136" s="36" t="e">
        <f t="shared" si="114"/>
        <v>#DIV/0!</v>
      </c>
      <c r="T136" s="36" t="e">
        <f t="shared" si="115"/>
        <v>#DIV/0!</v>
      </c>
      <c r="U136" s="37" t="e">
        <f t="shared" si="116"/>
        <v>#DIV/0!</v>
      </c>
      <c r="V136" s="20"/>
      <c r="W136" s="36" t="e">
        <f t="shared" si="117"/>
        <v>#DIV/0!</v>
      </c>
      <c r="X136" s="36" t="e">
        <f t="shared" si="118"/>
        <v>#DIV/0!</v>
      </c>
      <c r="Y136" s="36" t="e">
        <f t="shared" si="119"/>
        <v>#DIV/0!</v>
      </c>
      <c r="Z136" s="36" t="e">
        <f t="shared" si="120"/>
        <v>#DIV/0!</v>
      </c>
      <c r="AA136" s="36" t="e">
        <f t="shared" si="121"/>
        <v>#DIV/0!</v>
      </c>
      <c r="AB136" s="37" t="e">
        <f t="shared" si="122"/>
        <v>#DIV/0!</v>
      </c>
      <c r="BA136" s="8"/>
      <c r="BB136" s="8"/>
      <c r="BC136" s="8"/>
      <c r="BD136" s="8"/>
      <c r="CH136" s="11"/>
      <c r="CI136" s="11"/>
      <c r="CJ136" s="11"/>
      <c r="CK136" s="11"/>
    </row>
    <row r="137" spans="1:96" ht="15.75" x14ac:dyDescent="0.25">
      <c r="A137" s="8" t="str">
        <f>'INSTRUCTION &amp; INPUT'!C28</f>
        <v>Food 5</v>
      </c>
      <c r="B137" s="39" t="e">
        <f t="shared" si="99"/>
        <v>#DIV/0!</v>
      </c>
      <c r="C137" s="39" t="e">
        <f t="shared" si="100"/>
        <v>#DIV/0!</v>
      </c>
      <c r="D137" s="39" t="e">
        <f t="shared" si="101"/>
        <v>#DIV/0!</v>
      </c>
      <c r="E137" s="39" t="e">
        <f t="shared" si="102"/>
        <v>#DIV/0!</v>
      </c>
      <c r="F137" s="39" t="e">
        <f t="shared" si="103"/>
        <v>#DIV/0!</v>
      </c>
      <c r="G137" s="41" t="e">
        <f t="shared" si="104"/>
        <v>#DIV/0!</v>
      </c>
      <c r="H137" s="20"/>
      <c r="I137" s="39" t="e">
        <f t="shared" si="105"/>
        <v>#DIV/0!</v>
      </c>
      <c r="J137" s="39" t="e">
        <f t="shared" si="106"/>
        <v>#DIV/0!</v>
      </c>
      <c r="K137" s="45" t="e">
        <f t="shared" si="107"/>
        <v>#DIV/0!</v>
      </c>
      <c r="L137" s="39" t="e">
        <f t="shared" si="108"/>
        <v>#DIV/0!</v>
      </c>
      <c r="M137" s="39" t="e">
        <f t="shared" si="109"/>
        <v>#DIV/0!</v>
      </c>
      <c r="N137" s="41" t="e">
        <f t="shared" si="110"/>
        <v>#DIV/0!</v>
      </c>
      <c r="O137" s="20"/>
      <c r="P137" s="36" t="e">
        <f t="shared" si="111"/>
        <v>#DIV/0!</v>
      </c>
      <c r="Q137" s="36" t="e">
        <f t="shared" si="112"/>
        <v>#DIV/0!</v>
      </c>
      <c r="R137" s="36" t="e">
        <f t="shared" si="113"/>
        <v>#DIV/0!</v>
      </c>
      <c r="S137" s="36" t="e">
        <f t="shared" si="114"/>
        <v>#DIV/0!</v>
      </c>
      <c r="T137" s="36" t="e">
        <f t="shared" si="115"/>
        <v>#DIV/0!</v>
      </c>
      <c r="U137" s="37" t="e">
        <f t="shared" si="116"/>
        <v>#DIV/0!</v>
      </c>
      <c r="V137" s="20"/>
      <c r="W137" s="36" t="e">
        <f t="shared" si="117"/>
        <v>#DIV/0!</v>
      </c>
      <c r="X137" s="36" t="e">
        <f t="shared" si="118"/>
        <v>#DIV/0!</v>
      </c>
      <c r="Y137" s="36" t="e">
        <f t="shared" si="119"/>
        <v>#DIV/0!</v>
      </c>
      <c r="Z137" s="36" t="e">
        <f t="shared" si="120"/>
        <v>#DIV/0!</v>
      </c>
      <c r="AA137" s="36" t="e">
        <f t="shared" si="121"/>
        <v>#DIV/0!</v>
      </c>
      <c r="AB137" s="37" t="e">
        <f t="shared" si="122"/>
        <v>#DIV/0!</v>
      </c>
      <c r="BA137" s="8"/>
      <c r="BB137" s="8"/>
      <c r="BC137" s="8"/>
      <c r="BD137" s="8"/>
      <c r="CH137" s="11"/>
      <c r="CI137" s="11"/>
      <c r="CJ137" s="11"/>
      <c r="CK137" s="11"/>
    </row>
    <row r="138" spans="1:96" ht="15.75" x14ac:dyDescent="0.25">
      <c r="A138" s="8" t="str">
        <f>'INSTRUCTION &amp; INPUT'!C29</f>
        <v>Food 6</v>
      </c>
      <c r="B138" s="39" t="e">
        <f t="shared" si="99"/>
        <v>#DIV/0!</v>
      </c>
      <c r="C138" s="39" t="e">
        <f t="shared" si="100"/>
        <v>#DIV/0!</v>
      </c>
      <c r="D138" s="39" t="e">
        <f t="shared" si="101"/>
        <v>#DIV/0!</v>
      </c>
      <c r="E138" s="39" t="e">
        <f t="shared" si="102"/>
        <v>#DIV/0!</v>
      </c>
      <c r="F138" s="39" t="e">
        <f t="shared" si="103"/>
        <v>#DIV/0!</v>
      </c>
      <c r="G138" s="41" t="e">
        <f t="shared" si="104"/>
        <v>#DIV/0!</v>
      </c>
      <c r="H138" s="20"/>
      <c r="I138" s="39" t="e">
        <f t="shared" si="105"/>
        <v>#DIV/0!</v>
      </c>
      <c r="J138" s="39" t="e">
        <f t="shared" si="106"/>
        <v>#DIV/0!</v>
      </c>
      <c r="K138" s="39" t="e">
        <f t="shared" si="107"/>
        <v>#DIV/0!</v>
      </c>
      <c r="L138" s="39" t="e">
        <f t="shared" si="108"/>
        <v>#DIV/0!</v>
      </c>
      <c r="M138" s="39" t="e">
        <f t="shared" si="109"/>
        <v>#DIV/0!</v>
      </c>
      <c r="N138" s="41" t="e">
        <f t="shared" si="110"/>
        <v>#DIV/0!</v>
      </c>
      <c r="O138" s="20"/>
      <c r="P138" s="36" t="e">
        <f t="shared" si="111"/>
        <v>#DIV/0!</v>
      </c>
      <c r="Q138" s="36" t="e">
        <f t="shared" si="112"/>
        <v>#DIV/0!</v>
      </c>
      <c r="R138" s="36" t="e">
        <f t="shared" si="113"/>
        <v>#DIV/0!</v>
      </c>
      <c r="S138" s="36" t="e">
        <f t="shared" si="114"/>
        <v>#DIV/0!</v>
      </c>
      <c r="T138" s="36" t="e">
        <f t="shared" si="115"/>
        <v>#DIV/0!</v>
      </c>
      <c r="U138" s="37" t="e">
        <f t="shared" si="116"/>
        <v>#DIV/0!</v>
      </c>
      <c r="V138" s="20"/>
      <c r="W138" s="36" t="e">
        <f t="shared" si="117"/>
        <v>#DIV/0!</v>
      </c>
      <c r="X138" s="36" t="e">
        <f t="shared" si="118"/>
        <v>#DIV/0!</v>
      </c>
      <c r="Y138" s="36" t="e">
        <f t="shared" si="119"/>
        <v>#DIV/0!</v>
      </c>
      <c r="Z138" s="36" t="e">
        <f t="shared" si="120"/>
        <v>#DIV/0!</v>
      </c>
      <c r="AA138" s="36" t="e">
        <f t="shared" si="121"/>
        <v>#DIV/0!</v>
      </c>
      <c r="AB138" s="37" t="e">
        <f t="shared" si="122"/>
        <v>#DIV/0!</v>
      </c>
      <c r="BA138" s="8"/>
      <c r="BB138" s="8"/>
      <c r="BC138" s="8"/>
      <c r="BD138" s="8"/>
      <c r="CH138" s="11"/>
      <c r="CI138" s="11"/>
      <c r="CJ138" s="11"/>
      <c r="CK138" s="11"/>
    </row>
    <row r="139" spans="1:96" ht="15.75" x14ac:dyDescent="0.25">
      <c r="A139" s="8" t="str">
        <f>'INSTRUCTION &amp; INPUT'!C30</f>
        <v>Food 7</v>
      </c>
      <c r="B139" s="39" t="e">
        <f t="shared" si="99"/>
        <v>#DIV/0!</v>
      </c>
      <c r="C139" s="39" t="e">
        <f t="shared" si="100"/>
        <v>#DIV/0!</v>
      </c>
      <c r="D139" s="39" t="e">
        <f t="shared" si="101"/>
        <v>#DIV/0!</v>
      </c>
      <c r="E139" s="39" t="e">
        <f t="shared" si="102"/>
        <v>#DIV/0!</v>
      </c>
      <c r="F139" s="39" t="e">
        <f t="shared" si="103"/>
        <v>#DIV/0!</v>
      </c>
      <c r="G139" s="41" t="e">
        <f t="shared" si="104"/>
        <v>#DIV/0!</v>
      </c>
      <c r="H139" s="20"/>
      <c r="I139" s="39" t="e">
        <f t="shared" si="105"/>
        <v>#DIV/0!</v>
      </c>
      <c r="J139" s="39" t="e">
        <f t="shared" si="106"/>
        <v>#DIV/0!</v>
      </c>
      <c r="K139" s="39" t="e">
        <f t="shared" si="107"/>
        <v>#DIV/0!</v>
      </c>
      <c r="L139" s="39" t="e">
        <f t="shared" si="108"/>
        <v>#DIV/0!</v>
      </c>
      <c r="M139" s="39" t="e">
        <f t="shared" si="109"/>
        <v>#DIV/0!</v>
      </c>
      <c r="N139" s="41" t="e">
        <f t="shared" si="110"/>
        <v>#DIV/0!</v>
      </c>
      <c r="O139" s="20"/>
      <c r="P139" s="36" t="e">
        <f t="shared" si="111"/>
        <v>#DIV/0!</v>
      </c>
      <c r="Q139" s="36" t="e">
        <f t="shared" si="112"/>
        <v>#DIV/0!</v>
      </c>
      <c r="R139" s="36" t="e">
        <f t="shared" si="113"/>
        <v>#DIV/0!</v>
      </c>
      <c r="S139" s="36" t="e">
        <f t="shared" si="114"/>
        <v>#DIV/0!</v>
      </c>
      <c r="T139" s="36" t="e">
        <f t="shared" si="115"/>
        <v>#DIV/0!</v>
      </c>
      <c r="U139" s="37" t="e">
        <f t="shared" si="116"/>
        <v>#DIV/0!</v>
      </c>
      <c r="V139" s="20"/>
      <c r="W139" s="36" t="e">
        <f t="shared" si="117"/>
        <v>#DIV/0!</v>
      </c>
      <c r="X139" s="36" t="e">
        <f t="shared" si="118"/>
        <v>#DIV/0!</v>
      </c>
      <c r="Y139" s="36" t="e">
        <f t="shared" si="119"/>
        <v>#DIV/0!</v>
      </c>
      <c r="Z139" s="36" t="e">
        <f t="shared" si="120"/>
        <v>#DIV/0!</v>
      </c>
      <c r="AA139" s="36" t="e">
        <f t="shared" si="121"/>
        <v>#DIV/0!</v>
      </c>
      <c r="AB139" s="37" t="e">
        <f t="shared" si="122"/>
        <v>#DIV/0!</v>
      </c>
      <c r="BA139" s="8"/>
      <c r="BB139" s="8"/>
      <c r="BC139" s="8"/>
      <c r="BD139" s="8"/>
      <c r="CH139" s="11"/>
      <c r="CI139" s="11"/>
      <c r="CJ139" s="11"/>
      <c r="CK139" s="11"/>
    </row>
    <row r="140" spans="1:96" ht="15.75" x14ac:dyDescent="0.25">
      <c r="A140" s="8" t="str">
        <f>'INSTRUCTION &amp; INPUT'!C31</f>
        <v>Food 8</v>
      </c>
      <c r="B140" s="39" t="e">
        <f t="shared" si="99"/>
        <v>#DIV/0!</v>
      </c>
      <c r="C140" s="39" t="e">
        <f t="shared" si="100"/>
        <v>#DIV/0!</v>
      </c>
      <c r="D140" s="39" t="e">
        <f t="shared" si="101"/>
        <v>#DIV/0!</v>
      </c>
      <c r="E140" s="39" t="e">
        <f t="shared" si="102"/>
        <v>#DIV/0!</v>
      </c>
      <c r="F140" s="39" t="e">
        <f t="shared" si="103"/>
        <v>#DIV/0!</v>
      </c>
      <c r="G140" s="41" t="e">
        <f t="shared" si="104"/>
        <v>#DIV/0!</v>
      </c>
      <c r="H140" s="20"/>
      <c r="I140" s="39" t="e">
        <f t="shared" si="105"/>
        <v>#DIV/0!</v>
      </c>
      <c r="J140" s="39" t="e">
        <f t="shared" si="106"/>
        <v>#DIV/0!</v>
      </c>
      <c r="K140" s="39" t="e">
        <f t="shared" si="107"/>
        <v>#DIV/0!</v>
      </c>
      <c r="L140" s="39" t="e">
        <f t="shared" si="108"/>
        <v>#DIV/0!</v>
      </c>
      <c r="M140" s="39" t="e">
        <f t="shared" si="109"/>
        <v>#DIV/0!</v>
      </c>
      <c r="N140" s="41" t="e">
        <f t="shared" si="110"/>
        <v>#DIV/0!</v>
      </c>
      <c r="O140" s="20"/>
      <c r="P140" s="36" t="e">
        <f t="shared" si="111"/>
        <v>#DIV/0!</v>
      </c>
      <c r="Q140" s="36" t="e">
        <f t="shared" si="112"/>
        <v>#DIV/0!</v>
      </c>
      <c r="R140" s="36" t="e">
        <f t="shared" si="113"/>
        <v>#DIV/0!</v>
      </c>
      <c r="S140" s="36" t="e">
        <f t="shared" si="114"/>
        <v>#DIV/0!</v>
      </c>
      <c r="T140" s="36" t="e">
        <f t="shared" si="115"/>
        <v>#DIV/0!</v>
      </c>
      <c r="U140" s="37" t="e">
        <f t="shared" si="116"/>
        <v>#DIV/0!</v>
      </c>
      <c r="V140" s="20"/>
      <c r="W140" s="36" t="e">
        <f t="shared" si="117"/>
        <v>#DIV/0!</v>
      </c>
      <c r="X140" s="36" t="e">
        <f t="shared" si="118"/>
        <v>#DIV/0!</v>
      </c>
      <c r="Y140" s="36" t="e">
        <f t="shared" si="119"/>
        <v>#DIV/0!</v>
      </c>
      <c r="Z140" s="36" t="e">
        <f t="shared" si="120"/>
        <v>#DIV/0!</v>
      </c>
      <c r="AA140" s="36" t="e">
        <f t="shared" si="121"/>
        <v>#DIV/0!</v>
      </c>
      <c r="AB140" s="37" t="e">
        <f t="shared" si="122"/>
        <v>#DIV/0!</v>
      </c>
      <c r="BA140" s="8"/>
      <c r="BB140" s="8"/>
      <c r="BC140" s="8"/>
      <c r="BD140" s="8"/>
      <c r="CH140" s="11"/>
      <c r="CI140" s="11"/>
      <c r="CJ140" s="11"/>
      <c r="CK140" s="11"/>
    </row>
    <row r="141" spans="1:96" ht="15.75" x14ac:dyDescent="0.25">
      <c r="A141" s="8" t="str">
        <f>'INSTRUCTION &amp; INPUT'!C32</f>
        <v>Food 9</v>
      </c>
      <c r="B141" s="39" t="e">
        <f t="shared" si="99"/>
        <v>#DIV/0!</v>
      </c>
      <c r="C141" s="39" t="e">
        <f t="shared" si="100"/>
        <v>#DIV/0!</v>
      </c>
      <c r="D141" s="39" t="e">
        <f t="shared" si="101"/>
        <v>#DIV/0!</v>
      </c>
      <c r="E141" s="39" t="e">
        <f t="shared" si="102"/>
        <v>#DIV/0!</v>
      </c>
      <c r="F141" s="39" t="e">
        <f t="shared" si="103"/>
        <v>#DIV/0!</v>
      </c>
      <c r="G141" s="41" t="e">
        <f t="shared" si="104"/>
        <v>#DIV/0!</v>
      </c>
      <c r="H141" s="20"/>
      <c r="I141" s="39" t="e">
        <f t="shared" si="105"/>
        <v>#DIV/0!</v>
      </c>
      <c r="J141" s="39" t="e">
        <f t="shared" si="106"/>
        <v>#DIV/0!</v>
      </c>
      <c r="K141" s="39" t="e">
        <f t="shared" si="107"/>
        <v>#DIV/0!</v>
      </c>
      <c r="L141" s="39" t="e">
        <f t="shared" si="108"/>
        <v>#DIV/0!</v>
      </c>
      <c r="M141" s="39" t="e">
        <f t="shared" si="109"/>
        <v>#DIV/0!</v>
      </c>
      <c r="N141" s="41" t="e">
        <f t="shared" si="110"/>
        <v>#DIV/0!</v>
      </c>
      <c r="O141" s="20"/>
      <c r="P141" s="36" t="e">
        <f t="shared" si="111"/>
        <v>#DIV/0!</v>
      </c>
      <c r="Q141" s="36" t="e">
        <f t="shared" si="112"/>
        <v>#DIV/0!</v>
      </c>
      <c r="R141" s="36" t="e">
        <f t="shared" si="113"/>
        <v>#DIV/0!</v>
      </c>
      <c r="S141" s="36" t="e">
        <f t="shared" si="114"/>
        <v>#DIV/0!</v>
      </c>
      <c r="T141" s="36" t="e">
        <f t="shared" si="115"/>
        <v>#DIV/0!</v>
      </c>
      <c r="U141" s="37" t="e">
        <f t="shared" si="116"/>
        <v>#DIV/0!</v>
      </c>
      <c r="V141" s="20"/>
      <c r="W141" s="36" t="e">
        <f t="shared" si="117"/>
        <v>#DIV/0!</v>
      </c>
      <c r="X141" s="36" t="e">
        <f t="shared" si="118"/>
        <v>#DIV/0!</v>
      </c>
      <c r="Y141" s="36" t="e">
        <f t="shared" si="119"/>
        <v>#DIV/0!</v>
      </c>
      <c r="Z141" s="36" t="e">
        <f t="shared" si="120"/>
        <v>#DIV/0!</v>
      </c>
      <c r="AA141" s="36" t="e">
        <f t="shared" si="121"/>
        <v>#DIV/0!</v>
      </c>
      <c r="AB141" s="37" t="e">
        <f t="shared" si="122"/>
        <v>#DIV/0!</v>
      </c>
      <c r="BA141" s="8"/>
      <c r="BB141" s="8"/>
      <c r="BC141" s="8"/>
      <c r="BD141" s="8"/>
      <c r="CH141" s="11"/>
      <c r="CI141" s="11"/>
      <c r="CJ141" s="11"/>
      <c r="CK141" s="11"/>
    </row>
    <row r="142" spans="1:96" ht="15.75" x14ac:dyDescent="0.25">
      <c r="A142" s="8" t="str">
        <f>'INSTRUCTION &amp; INPUT'!C33</f>
        <v>Food 10</v>
      </c>
      <c r="B142" s="39" t="e">
        <f t="shared" si="99"/>
        <v>#DIV/0!</v>
      </c>
      <c r="C142" s="39" t="e">
        <f t="shared" si="100"/>
        <v>#DIV/0!</v>
      </c>
      <c r="D142" s="39" t="e">
        <f t="shared" si="101"/>
        <v>#DIV/0!</v>
      </c>
      <c r="E142" s="39" t="e">
        <f t="shared" si="102"/>
        <v>#DIV/0!</v>
      </c>
      <c r="F142" s="39" t="e">
        <f t="shared" si="103"/>
        <v>#DIV/0!</v>
      </c>
      <c r="G142" s="41" t="e">
        <f t="shared" si="104"/>
        <v>#DIV/0!</v>
      </c>
      <c r="H142" s="20"/>
      <c r="I142" s="39" t="e">
        <f t="shared" si="105"/>
        <v>#DIV/0!</v>
      </c>
      <c r="J142" s="39" t="e">
        <f t="shared" si="106"/>
        <v>#DIV/0!</v>
      </c>
      <c r="K142" s="39" t="e">
        <f t="shared" si="107"/>
        <v>#DIV/0!</v>
      </c>
      <c r="L142" s="39" t="e">
        <f t="shared" si="108"/>
        <v>#DIV/0!</v>
      </c>
      <c r="M142" s="39" t="e">
        <f t="shared" si="109"/>
        <v>#DIV/0!</v>
      </c>
      <c r="N142" s="41" t="e">
        <f t="shared" si="110"/>
        <v>#DIV/0!</v>
      </c>
      <c r="O142" s="20"/>
      <c r="P142" s="36" t="e">
        <f t="shared" si="111"/>
        <v>#DIV/0!</v>
      </c>
      <c r="Q142" s="36" t="e">
        <f t="shared" si="112"/>
        <v>#DIV/0!</v>
      </c>
      <c r="R142" s="36" t="e">
        <f t="shared" si="113"/>
        <v>#DIV/0!</v>
      </c>
      <c r="S142" s="36" t="e">
        <f t="shared" si="114"/>
        <v>#DIV/0!</v>
      </c>
      <c r="T142" s="36" t="e">
        <f t="shared" si="115"/>
        <v>#DIV/0!</v>
      </c>
      <c r="U142" s="37" t="e">
        <f t="shared" si="116"/>
        <v>#DIV/0!</v>
      </c>
      <c r="V142" s="20"/>
      <c r="W142" s="36" t="e">
        <f t="shared" si="117"/>
        <v>#DIV/0!</v>
      </c>
      <c r="X142" s="36" t="e">
        <f t="shared" si="118"/>
        <v>#DIV/0!</v>
      </c>
      <c r="Y142" s="36" t="e">
        <f t="shared" si="119"/>
        <v>#DIV/0!</v>
      </c>
      <c r="Z142" s="36" t="e">
        <f t="shared" si="120"/>
        <v>#DIV/0!</v>
      </c>
      <c r="AA142" s="36" t="e">
        <f t="shared" si="121"/>
        <v>#DIV/0!</v>
      </c>
      <c r="AB142" s="37" t="e">
        <f t="shared" si="122"/>
        <v>#DIV/0!</v>
      </c>
      <c r="BA142" s="8"/>
      <c r="BB142" s="8"/>
      <c r="BC142" s="8"/>
      <c r="BD142" s="8"/>
      <c r="CH142" s="11"/>
      <c r="CI142" s="11"/>
      <c r="CJ142" s="11"/>
      <c r="CK142" s="11"/>
    </row>
    <row r="143" spans="1:96" ht="15.75" x14ac:dyDescent="0.25">
      <c r="A143" s="8" t="str">
        <f>'INSTRUCTION &amp; INPUT'!C34</f>
        <v>Food 11</v>
      </c>
      <c r="B143" s="39" t="e">
        <f t="shared" si="99"/>
        <v>#DIV/0!</v>
      </c>
      <c r="C143" s="39" t="e">
        <f t="shared" si="100"/>
        <v>#DIV/0!</v>
      </c>
      <c r="D143" s="39" t="e">
        <f t="shared" si="101"/>
        <v>#DIV/0!</v>
      </c>
      <c r="E143" s="39" t="e">
        <f t="shared" si="102"/>
        <v>#DIV/0!</v>
      </c>
      <c r="F143" s="39" t="e">
        <f t="shared" si="103"/>
        <v>#DIV/0!</v>
      </c>
      <c r="G143" s="41" t="e">
        <f t="shared" si="104"/>
        <v>#DIV/0!</v>
      </c>
      <c r="H143" s="20"/>
      <c r="I143" s="39" t="e">
        <f t="shared" si="105"/>
        <v>#DIV/0!</v>
      </c>
      <c r="J143" s="39" t="e">
        <f t="shared" si="106"/>
        <v>#DIV/0!</v>
      </c>
      <c r="K143" s="39" t="e">
        <f t="shared" si="107"/>
        <v>#DIV/0!</v>
      </c>
      <c r="L143" s="39" t="e">
        <f t="shared" si="108"/>
        <v>#DIV/0!</v>
      </c>
      <c r="M143" s="39" t="e">
        <f t="shared" si="109"/>
        <v>#DIV/0!</v>
      </c>
      <c r="N143" s="41" t="e">
        <f t="shared" si="110"/>
        <v>#DIV/0!</v>
      </c>
      <c r="O143" s="20"/>
      <c r="P143" s="36" t="e">
        <f t="shared" si="111"/>
        <v>#DIV/0!</v>
      </c>
      <c r="Q143" s="36" t="e">
        <f t="shared" si="112"/>
        <v>#DIV/0!</v>
      </c>
      <c r="R143" s="36" t="e">
        <f t="shared" si="113"/>
        <v>#DIV/0!</v>
      </c>
      <c r="S143" s="36" t="e">
        <f t="shared" si="114"/>
        <v>#DIV/0!</v>
      </c>
      <c r="T143" s="36" t="e">
        <f t="shared" si="115"/>
        <v>#DIV/0!</v>
      </c>
      <c r="U143" s="37" t="e">
        <f t="shared" si="116"/>
        <v>#DIV/0!</v>
      </c>
      <c r="V143" s="20"/>
      <c r="W143" s="36" t="e">
        <f t="shared" si="117"/>
        <v>#DIV/0!</v>
      </c>
      <c r="X143" s="36" t="e">
        <f t="shared" si="118"/>
        <v>#DIV/0!</v>
      </c>
      <c r="Y143" s="36" t="e">
        <f t="shared" si="119"/>
        <v>#DIV/0!</v>
      </c>
      <c r="Z143" s="36" t="e">
        <f t="shared" si="120"/>
        <v>#DIV/0!</v>
      </c>
      <c r="AA143" s="36" t="e">
        <f t="shared" si="121"/>
        <v>#DIV/0!</v>
      </c>
      <c r="AB143" s="37" t="e">
        <f t="shared" si="122"/>
        <v>#DIV/0!</v>
      </c>
      <c r="BA143" s="8"/>
      <c r="BB143" s="8"/>
      <c r="BC143" s="8"/>
      <c r="BD143" s="8"/>
      <c r="CH143" s="11"/>
      <c r="CI143" s="11"/>
      <c r="CJ143" s="11"/>
      <c r="CK143" s="11"/>
    </row>
    <row r="144" spans="1:96" ht="15.75" x14ac:dyDescent="0.25">
      <c r="A144" s="8" t="str">
        <f>'INSTRUCTION &amp; INPUT'!C35</f>
        <v>Food 12</v>
      </c>
      <c r="B144" s="39" t="e">
        <f t="shared" si="99"/>
        <v>#DIV/0!</v>
      </c>
      <c r="C144" s="39" t="e">
        <f t="shared" si="100"/>
        <v>#DIV/0!</v>
      </c>
      <c r="D144" s="39" t="e">
        <f t="shared" si="101"/>
        <v>#DIV/0!</v>
      </c>
      <c r="E144" s="39" t="e">
        <f t="shared" si="102"/>
        <v>#DIV/0!</v>
      </c>
      <c r="F144" s="39" t="e">
        <f t="shared" si="103"/>
        <v>#DIV/0!</v>
      </c>
      <c r="G144" s="41" t="e">
        <f t="shared" si="104"/>
        <v>#DIV/0!</v>
      </c>
      <c r="H144" s="20"/>
      <c r="I144" s="39" t="e">
        <f t="shared" si="105"/>
        <v>#DIV/0!</v>
      </c>
      <c r="J144" s="39" t="e">
        <f t="shared" si="106"/>
        <v>#DIV/0!</v>
      </c>
      <c r="K144" s="39" t="e">
        <f t="shared" si="107"/>
        <v>#DIV/0!</v>
      </c>
      <c r="L144" s="39" t="e">
        <f t="shared" si="108"/>
        <v>#DIV/0!</v>
      </c>
      <c r="M144" s="39" t="e">
        <f t="shared" si="109"/>
        <v>#DIV/0!</v>
      </c>
      <c r="N144" s="41" t="e">
        <f t="shared" si="110"/>
        <v>#DIV/0!</v>
      </c>
      <c r="O144" s="20"/>
      <c r="P144" s="36" t="e">
        <f t="shared" si="111"/>
        <v>#DIV/0!</v>
      </c>
      <c r="Q144" s="36" t="e">
        <f t="shared" si="112"/>
        <v>#DIV/0!</v>
      </c>
      <c r="R144" s="36" t="e">
        <f t="shared" si="113"/>
        <v>#DIV/0!</v>
      </c>
      <c r="S144" s="36" t="e">
        <f t="shared" si="114"/>
        <v>#DIV/0!</v>
      </c>
      <c r="T144" s="36" t="e">
        <f t="shared" si="115"/>
        <v>#DIV/0!</v>
      </c>
      <c r="U144" s="37" t="e">
        <f t="shared" si="116"/>
        <v>#DIV/0!</v>
      </c>
      <c r="V144" s="20"/>
      <c r="W144" s="36" t="e">
        <f t="shared" si="117"/>
        <v>#DIV/0!</v>
      </c>
      <c r="X144" s="36" t="e">
        <f t="shared" si="118"/>
        <v>#DIV/0!</v>
      </c>
      <c r="Y144" s="36" t="e">
        <f t="shared" si="119"/>
        <v>#DIV/0!</v>
      </c>
      <c r="Z144" s="36" t="e">
        <f t="shared" si="120"/>
        <v>#DIV/0!</v>
      </c>
      <c r="AA144" s="36" t="e">
        <f t="shared" si="121"/>
        <v>#DIV/0!</v>
      </c>
      <c r="AB144" s="37" t="e">
        <f t="shared" si="122"/>
        <v>#DIV/0!</v>
      </c>
      <c r="BA144" s="8"/>
      <c r="BB144" s="8"/>
      <c r="BC144" s="8"/>
      <c r="BD144" s="8"/>
      <c r="CH144" s="11"/>
      <c r="CI144" s="11"/>
      <c r="CJ144" s="11"/>
      <c r="CK144" s="11"/>
    </row>
    <row r="145" spans="1:96" ht="15.75" x14ac:dyDescent="0.25">
      <c r="A145" s="8" t="str">
        <f>'INSTRUCTION &amp; INPUT'!C36</f>
        <v>Food 13</v>
      </c>
      <c r="B145" s="39" t="e">
        <f t="shared" si="99"/>
        <v>#DIV/0!</v>
      </c>
      <c r="C145" s="39" t="e">
        <f t="shared" si="100"/>
        <v>#DIV/0!</v>
      </c>
      <c r="D145" s="39" t="e">
        <f t="shared" si="101"/>
        <v>#DIV/0!</v>
      </c>
      <c r="E145" s="39" t="e">
        <f t="shared" si="102"/>
        <v>#DIV/0!</v>
      </c>
      <c r="F145" s="39" t="e">
        <f t="shared" si="103"/>
        <v>#DIV/0!</v>
      </c>
      <c r="G145" s="41" t="e">
        <f t="shared" si="104"/>
        <v>#DIV/0!</v>
      </c>
      <c r="H145" s="20"/>
      <c r="I145" s="39" t="e">
        <f t="shared" si="105"/>
        <v>#DIV/0!</v>
      </c>
      <c r="J145" s="39" t="e">
        <f t="shared" si="106"/>
        <v>#DIV/0!</v>
      </c>
      <c r="K145" s="39" t="e">
        <f t="shared" si="107"/>
        <v>#DIV/0!</v>
      </c>
      <c r="L145" s="39" t="e">
        <f t="shared" si="108"/>
        <v>#DIV/0!</v>
      </c>
      <c r="M145" s="39" t="e">
        <f t="shared" si="109"/>
        <v>#DIV/0!</v>
      </c>
      <c r="N145" s="41" t="e">
        <f t="shared" si="110"/>
        <v>#DIV/0!</v>
      </c>
      <c r="O145" s="20"/>
      <c r="P145" s="36" t="e">
        <f t="shared" si="111"/>
        <v>#DIV/0!</v>
      </c>
      <c r="Q145" s="36" t="e">
        <f t="shared" si="112"/>
        <v>#DIV/0!</v>
      </c>
      <c r="R145" s="36" t="e">
        <f t="shared" si="113"/>
        <v>#DIV/0!</v>
      </c>
      <c r="S145" s="36" t="e">
        <f t="shared" si="114"/>
        <v>#DIV/0!</v>
      </c>
      <c r="T145" s="36" t="e">
        <f t="shared" si="115"/>
        <v>#DIV/0!</v>
      </c>
      <c r="U145" s="37" t="e">
        <f t="shared" si="116"/>
        <v>#DIV/0!</v>
      </c>
      <c r="V145" s="20"/>
      <c r="W145" s="36" t="e">
        <f t="shared" si="117"/>
        <v>#DIV/0!</v>
      </c>
      <c r="X145" s="36" t="e">
        <f t="shared" si="118"/>
        <v>#DIV/0!</v>
      </c>
      <c r="Y145" s="36" t="e">
        <f t="shared" si="119"/>
        <v>#DIV/0!</v>
      </c>
      <c r="Z145" s="36" t="e">
        <f t="shared" si="120"/>
        <v>#DIV/0!</v>
      </c>
      <c r="AA145" s="36" t="e">
        <f t="shared" si="121"/>
        <v>#DIV/0!</v>
      </c>
      <c r="AB145" s="37" t="e">
        <f t="shared" si="122"/>
        <v>#DIV/0!</v>
      </c>
      <c r="BA145" s="8"/>
      <c r="BB145" s="8"/>
      <c r="BC145" s="8"/>
      <c r="BD145" s="8"/>
      <c r="CH145" s="11"/>
      <c r="CI145" s="11"/>
      <c r="CJ145" s="11"/>
      <c r="CK145" s="11"/>
    </row>
    <row r="146" spans="1:96" ht="15.75" x14ac:dyDescent="0.25">
      <c r="A146" s="8" t="str">
        <f>'INSTRUCTION &amp; INPUT'!E24</f>
        <v>Food 14</v>
      </c>
      <c r="B146" s="39" t="e">
        <f t="shared" si="99"/>
        <v>#DIV/0!</v>
      </c>
      <c r="C146" s="39" t="e">
        <f t="shared" si="100"/>
        <v>#DIV/0!</v>
      </c>
      <c r="D146" s="39" t="e">
        <f t="shared" si="101"/>
        <v>#DIV/0!</v>
      </c>
      <c r="E146" s="39" t="e">
        <f t="shared" si="102"/>
        <v>#DIV/0!</v>
      </c>
      <c r="F146" s="39" t="e">
        <f t="shared" si="103"/>
        <v>#DIV/0!</v>
      </c>
      <c r="G146" s="41" t="e">
        <f t="shared" si="104"/>
        <v>#DIV/0!</v>
      </c>
      <c r="H146" s="20"/>
      <c r="I146" s="39" t="e">
        <f t="shared" si="105"/>
        <v>#DIV/0!</v>
      </c>
      <c r="J146" s="39" t="e">
        <f t="shared" si="106"/>
        <v>#DIV/0!</v>
      </c>
      <c r="K146" s="39" t="e">
        <f t="shared" si="107"/>
        <v>#DIV/0!</v>
      </c>
      <c r="L146" s="39" t="e">
        <f t="shared" si="108"/>
        <v>#DIV/0!</v>
      </c>
      <c r="M146" s="39" t="e">
        <f t="shared" si="109"/>
        <v>#DIV/0!</v>
      </c>
      <c r="N146" s="41" t="e">
        <f t="shared" si="110"/>
        <v>#DIV/0!</v>
      </c>
      <c r="O146" s="20"/>
      <c r="P146" s="36" t="e">
        <f t="shared" si="111"/>
        <v>#DIV/0!</v>
      </c>
      <c r="Q146" s="36" t="e">
        <f t="shared" si="112"/>
        <v>#DIV/0!</v>
      </c>
      <c r="R146" s="36" t="e">
        <f t="shared" si="113"/>
        <v>#DIV/0!</v>
      </c>
      <c r="S146" s="36" t="e">
        <f t="shared" si="114"/>
        <v>#DIV/0!</v>
      </c>
      <c r="T146" s="36" t="e">
        <f t="shared" si="115"/>
        <v>#DIV/0!</v>
      </c>
      <c r="U146" s="37" t="e">
        <f t="shared" si="116"/>
        <v>#DIV/0!</v>
      </c>
      <c r="V146" s="20"/>
      <c r="W146" s="36" t="e">
        <f t="shared" si="117"/>
        <v>#DIV/0!</v>
      </c>
      <c r="X146" s="36" t="e">
        <f t="shared" si="118"/>
        <v>#DIV/0!</v>
      </c>
      <c r="Y146" s="36" t="e">
        <f t="shared" si="119"/>
        <v>#DIV/0!</v>
      </c>
      <c r="Z146" s="36" t="e">
        <f t="shared" si="120"/>
        <v>#DIV/0!</v>
      </c>
      <c r="AA146" s="36" t="e">
        <f t="shared" si="121"/>
        <v>#DIV/0!</v>
      </c>
      <c r="AB146" s="37" t="e">
        <f t="shared" si="122"/>
        <v>#DIV/0!</v>
      </c>
      <c r="BA146" s="8"/>
      <c r="BB146" s="8"/>
      <c r="BC146" s="8"/>
      <c r="BD146" s="8"/>
      <c r="CH146" s="11"/>
      <c r="CI146" s="11"/>
      <c r="CJ146" s="11"/>
      <c r="CK146" s="11"/>
    </row>
    <row r="147" spans="1:96" ht="15.75" x14ac:dyDescent="0.25">
      <c r="A147" s="8" t="str">
        <f>'INSTRUCTION &amp; INPUT'!E25</f>
        <v>Food 15</v>
      </c>
      <c r="B147" s="39" t="e">
        <f t="shared" si="99"/>
        <v>#DIV/0!</v>
      </c>
      <c r="C147" s="39" t="e">
        <f t="shared" si="100"/>
        <v>#DIV/0!</v>
      </c>
      <c r="D147" s="39" t="e">
        <f t="shared" si="101"/>
        <v>#DIV/0!</v>
      </c>
      <c r="E147" s="39" t="e">
        <f t="shared" si="102"/>
        <v>#DIV/0!</v>
      </c>
      <c r="F147" s="39" t="e">
        <f t="shared" si="103"/>
        <v>#DIV/0!</v>
      </c>
      <c r="G147" s="41" t="e">
        <f t="shared" si="104"/>
        <v>#DIV/0!</v>
      </c>
      <c r="H147" s="20"/>
      <c r="I147" s="39" t="e">
        <f t="shared" si="105"/>
        <v>#DIV/0!</v>
      </c>
      <c r="J147" s="39" t="e">
        <f t="shared" si="106"/>
        <v>#DIV/0!</v>
      </c>
      <c r="K147" s="39" t="e">
        <f t="shared" si="107"/>
        <v>#DIV/0!</v>
      </c>
      <c r="L147" s="39" t="e">
        <f t="shared" si="108"/>
        <v>#DIV/0!</v>
      </c>
      <c r="M147" s="39" t="e">
        <f t="shared" si="109"/>
        <v>#DIV/0!</v>
      </c>
      <c r="N147" s="41" t="e">
        <f t="shared" si="110"/>
        <v>#DIV/0!</v>
      </c>
      <c r="O147" s="20"/>
      <c r="P147" s="36" t="e">
        <f t="shared" si="111"/>
        <v>#DIV/0!</v>
      </c>
      <c r="Q147" s="36" t="e">
        <f t="shared" si="112"/>
        <v>#DIV/0!</v>
      </c>
      <c r="R147" s="36" t="e">
        <f t="shared" si="113"/>
        <v>#DIV/0!</v>
      </c>
      <c r="S147" s="36" t="e">
        <f t="shared" si="114"/>
        <v>#DIV/0!</v>
      </c>
      <c r="T147" s="36" t="e">
        <f t="shared" si="115"/>
        <v>#DIV/0!</v>
      </c>
      <c r="U147" s="37" t="e">
        <f t="shared" si="116"/>
        <v>#DIV/0!</v>
      </c>
      <c r="V147" s="20"/>
      <c r="W147" s="36" t="e">
        <f t="shared" si="117"/>
        <v>#DIV/0!</v>
      </c>
      <c r="X147" s="36" t="e">
        <f t="shared" si="118"/>
        <v>#DIV/0!</v>
      </c>
      <c r="Y147" s="36" t="e">
        <f t="shared" si="119"/>
        <v>#DIV/0!</v>
      </c>
      <c r="Z147" s="36" t="e">
        <f t="shared" si="120"/>
        <v>#DIV/0!</v>
      </c>
      <c r="AA147" s="36" t="e">
        <f t="shared" si="121"/>
        <v>#DIV/0!</v>
      </c>
      <c r="AB147" s="37" t="e">
        <f t="shared" si="122"/>
        <v>#DIV/0!</v>
      </c>
      <c r="BA147" s="8"/>
      <c r="BB147" s="8"/>
      <c r="BC147" s="8"/>
      <c r="BD147" s="8"/>
      <c r="CH147" s="11"/>
      <c r="CI147" s="11"/>
      <c r="CJ147" s="11"/>
      <c r="CK147" s="11"/>
    </row>
    <row r="148" spans="1:96" ht="15.75" x14ac:dyDescent="0.25">
      <c r="A148" s="8" t="str">
        <f>'INSTRUCTION &amp; INPUT'!E26</f>
        <v>Food 16</v>
      </c>
      <c r="B148" s="39" t="e">
        <f t="shared" si="99"/>
        <v>#DIV/0!</v>
      </c>
      <c r="C148" s="39" t="e">
        <f t="shared" si="100"/>
        <v>#DIV/0!</v>
      </c>
      <c r="D148" s="39" t="e">
        <f t="shared" si="101"/>
        <v>#DIV/0!</v>
      </c>
      <c r="E148" s="39" t="e">
        <f t="shared" si="102"/>
        <v>#DIV/0!</v>
      </c>
      <c r="F148" s="39" t="e">
        <f t="shared" si="103"/>
        <v>#DIV/0!</v>
      </c>
      <c r="G148" s="41" t="e">
        <f t="shared" si="104"/>
        <v>#DIV/0!</v>
      </c>
      <c r="H148" s="20"/>
      <c r="I148" s="39" t="e">
        <f t="shared" si="105"/>
        <v>#DIV/0!</v>
      </c>
      <c r="J148" s="39" t="e">
        <f t="shared" si="106"/>
        <v>#DIV/0!</v>
      </c>
      <c r="K148" s="39" t="e">
        <f t="shared" si="107"/>
        <v>#DIV/0!</v>
      </c>
      <c r="L148" s="39" t="e">
        <f t="shared" si="108"/>
        <v>#DIV/0!</v>
      </c>
      <c r="M148" s="39" t="e">
        <f t="shared" si="109"/>
        <v>#DIV/0!</v>
      </c>
      <c r="N148" s="41" t="e">
        <f t="shared" si="110"/>
        <v>#DIV/0!</v>
      </c>
      <c r="O148" s="20"/>
      <c r="P148" s="36" t="e">
        <f t="shared" si="111"/>
        <v>#DIV/0!</v>
      </c>
      <c r="Q148" s="36" t="e">
        <f t="shared" si="112"/>
        <v>#DIV/0!</v>
      </c>
      <c r="R148" s="36" t="e">
        <f t="shared" si="113"/>
        <v>#DIV/0!</v>
      </c>
      <c r="S148" s="36" t="e">
        <f t="shared" si="114"/>
        <v>#DIV/0!</v>
      </c>
      <c r="T148" s="36" t="e">
        <f t="shared" si="115"/>
        <v>#DIV/0!</v>
      </c>
      <c r="U148" s="37" t="e">
        <f t="shared" si="116"/>
        <v>#DIV/0!</v>
      </c>
      <c r="V148" s="20"/>
      <c r="W148" s="36" t="e">
        <f t="shared" si="117"/>
        <v>#DIV/0!</v>
      </c>
      <c r="X148" s="36" t="e">
        <f t="shared" si="118"/>
        <v>#DIV/0!</v>
      </c>
      <c r="Y148" s="36" t="e">
        <f t="shared" si="119"/>
        <v>#DIV/0!</v>
      </c>
      <c r="Z148" s="36" t="e">
        <f t="shared" si="120"/>
        <v>#DIV/0!</v>
      </c>
      <c r="AA148" s="36" t="e">
        <f t="shared" si="121"/>
        <v>#DIV/0!</v>
      </c>
      <c r="AB148" s="37" t="e">
        <f t="shared" si="122"/>
        <v>#DIV/0!</v>
      </c>
      <c r="BA148" s="8"/>
      <c r="BB148" s="8"/>
      <c r="BC148" s="8"/>
      <c r="BD148" s="8"/>
      <c r="CH148" s="11"/>
      <c r="CI148" s="11"/>
      <c r="CJ148" s="11"/>
      <c r="CK148" s="11"/>
    </row>
    <row r="149" spans="1:96" ht="15.75" x14ac:dyDescent="0.25">
      <c r="A149" s="8" t="str">
        <f>'INSTRUCTION &amp; INPUT'!E27</f>
        <v>Food 17</v>
      </c>
      <c r="B149" s="39" t="e">
        <f t="shared" si="99"/>
        <v>#DIV/0!</v>
      </c>
      <c r="C149" s="39" t="e">
        <f t="shared" si="100"/>
        <v>#DIV/0!</v>
      </c>
      <c r="D149" s="39" t="e">
        <f t="shared" si="101"/>
        <v>#DIV/0!</v>
      </c>
      <c r="E149" s="39" t="e">
        <f t="shared" si="102"/>
        <v>#DIV/0!</v>
      </c>
      <c r="F149" s="39" t="e">
        <f t="shared" si="103"/>
        <v>#DIV/0!</v>
      </c>
      <c r="G149" s="41" t="e">
        <f t="shared" si="104"/>
        <v>#DIV/0!</v>
      </c>
      <c r="H149" s="20"/>
      <c r="I149" s="39" t="e">
        <f t="shared" si="105"/>
        <v>#DIV/0!</v>
      </c>
      <c r="J149" s="39" t="e">
        <f t="shared" si="106"/>
        <v>#DIV/0!</v>
      </c>
      <c r="K149" s="39" t="e">
        <f t="shared" si="107"/>
        <v>#DIV/0!</v>
      </c>
      <c r="L149" s="39" t="e">
        <f t="shared" si="108"/>
        <v>#DIV/0!</v>
      </c>
      <c r="M149" s="39" t="e">
        <f t="shared" si="109"/>
        <v>#DIV/0!</v>
      </c>
      <c r="N149" s="41" t="e">
        <f t="shared" si="110"/>
        <v>#DIV/0!</v>
      </c>
      <c r="O149" s="20"/>
      <c r="P149" s="36" t="e">
        <f t="shared" si="111"/>
        <v>#DIV/0!</v>
      </c>
      <c r="Q149" s="36" t="e">
        <f t="shared" si="112"/>
        <v>#DIV/0!</v>
      </c>
      <c r="R149" s="36" t="e">
        <f t="shared" si="113"/>
        <v>#DIV/0!</v>
      </c>
      <c r="S149" s="36" t="e">
        <f t="shared" si="114"/>
        <v>#DIV/0!</v>
      </c>
      <c r="T149" s="36" t="e">
        <f t="shared" si="115"/>
        <v>#DIV/0!</v>
      </c>
      <c r="U149" s="37" t="e">
        <f t="shared" si="116"/>
        <v>#DIV/0!</v>
      </c>
      <c r="V149" s="20"/>
      <c r="W149" s="36" t="e">
        <f t="shared" si="117"/>
        <v>#DIV/0!</v>
      </c>
      <c r="X149" s="36" t="e">
        <f t="shared" si="118"/>
        <v>#DIV/0!</v>
      </c>
      <c r="Y149" s="36" t="e">
        <f t="shared" si="119"/>
        <v>#DIV/0!</v>
      </c>
      <c r="Z149" s="36" t="e">
        <f t="shared" si="120"/>
        <v>#DIV/0!</v>
      </c>
      <c r="AA149" s="36" t="e">
        <f t="shared" si="121"/>
        <v>#DIV/0!</v>
      </c>
      <c r="AB149" s="37" t="e">
        <f t="shared" si="122"/>
        <v>#DIV/0!</v>
      </c>
      <c r="BA149" s="8"/>
      <c r="BB149" s="8"/>
      <c r="BC149" s="8"/>
      <c r="BD149" s="8"/>
      <c r="CH149" s="11"/>
      <c r="CI149" s="11"/>
      <c r="CJ149" s="11"/>
      <c r="CK149" s="11"/>
    </row>
    <row r="150" spans="1:96" ht="15.75" x14ac:dyDescent="0.25">
      <c r="A150" s="8" t="str">
        <f>'INSTRUCTION &amp; INPUT'!E28</f>
        <v>Food 18</v>
      </c>
      <c r="B150" s="39" t="e">
        <f t="shared" si="99"/>
        <v>#DIV/0!</v>
      </c>
      <c r="C150" s="39" t="e">
        <f t="shared" si="100"/>
        <v>#DIV/0!</v>
      </c>
      <c r="D150" s="39" t="e">
        <f t="shared" si="101"/>
        <v>#DIV/0!</v>
      </c>
      <c r="E150" s="39" t="e">
        <f t="shared" si="102"/>
        <v>#DIV/0!</v>
      </c>
      <c r="F150" s="39" t="e">
        <f t="shared" si="103"/>
        <v>#DIV/0!</v>
      </c>
      <c r="G150" s="41" t="e">
        <f t="shared" si="104"/>
        <v>#DIV/0!</v>
      </c>
      <c r="H150" s="20"/>
      <c r="I150" s="39" t="e">
        <f t="shared" si="105"/>
        <v>#DIV/0!</v>
      </c>
      <c r="J150" s="39" t="e">
        <f t="shared" si="106"/>
        <v>#DIV/0!</v>
      </c>
      <c r="K150" s="39" t="e">
        <f t="shared" si="107"/>
        <v>#DIV/0!</v>
      </c>
      <c r="L150" s="39" t="e">
        <f t="shared" si="108"/>
        <v>#DIV/0!</v>
      </c>
      <c r="M150" s="39" t="e">
        <f t="shared" si="109"/>
        <v>#DIV/0!</v>
      </c>
      <c r="N150" s="41" t="e">
        <f t="shared" si="110"/>
        <v>#DIV/0!</v>
      </c>
      <c r="O150" s="20"/>
      <c r="P150" s="36" t="e">
        <f t="shared" si="111"/>
        <v>#DIV/0!</v>
      </c>
      <c r="Q150" s="36" t="e">
        <f t="shared" si="112"/>
        <v>#DIV/0!</v>
      </c>
      <c r="R150" s="36" t="e">
        <f t="shared" si="113"/>
        <v>#DIV/0!</v>
      </c>
      <c r="S150" s="36" t="e">
        <f t="shared" si="114"/>
        <v>#DIV/0!</v>
      </c>
      <c r="T150" s="36" t="e">
        <f t="shared" si="115"/>
        <v>#DIV/0!</v>
      </c>
      <c r="U150" s="37" t="e">
        <f t="shared" si="116"/>
        <v>#DIV/0!</v>
      </c>
      <c r="V150" s="20"/>
      <c r="W150" s="36" t="e">
        <f t="shared" si="117"/>
        <v>#DIV/0!</v>
      </c>
      <c r="X150" s="36" t="e">
        <f t="shared" si="118"/>
        <v>#DIV/0!</v>
      </c>
      <c r="Y150" s="36" t="e">
        <f t="shared" si="119"/>
        <v>#DIV/0!</v>
      </c>
      <c r="Z150" s="36" t="e">
        <f t="shared" si="120"/>
        <v>#DIV/0!</v>
      </c>
      <c r="AA150" s="36" t="e">
        <f t="shared" si="121"/>
        <v>#DIV/0!</v>
      </c>
      <c r="AB150" s="37" t="e">
        <f t="shared" si="122"/>
        <v>#DIV/0!</v>
      </c>
      <c r="BA150" s="8"/>
      <c r="BB150" s="8"/>
      <c r="BC150" s="8"/>
      <c r="BD150" s="8"/>
      <c r="CH150" s="11"/>
      <c r="CI150" s="11"/>
      <c r="CJ150" s="11"/>
      <c r="CK150" s="11"/>
    </row>
    <row r="151" spans="1:96" ht="15.75" x14ac:dyDescent="0.25">
      <c r="A151" s="8" t="str">
        <f>'INSTRUCTION &amp; INPUT'!E29</f>
        <v>Food 19</v>
      </c>
      <c r="B151" s="39" t="e">
        <f t="shared" si="99"/>
        <v>#DIV/0!</v>
      </c>
      <c r="C151" s="39" t="e">
        <f t="shared" si="100"/>
        <v>#DIV/0!</v>
      </c>
      <c r="D151" s="39" t="e">
        <f t="shared" si="101"/>
        <v>#DIV/0!</v>
      </c>
      <c r="E151" s="39" t="e">
        <f t="shared" si="102"/>
        <v>#DIV/0!</v>
      </c>
      <c r="F151" s="39" t="e">
        <f t="shared" si="103"/>
        <v>#DIV/0!</v>
      </c>
      <c r="G151" s="41" t="e">
        <f t="shared" si="104"/>
        <v>#DIV/0!</v>
      </c>
      <c r="H151" s="20"/>
      <c r="I151" s="39" t="e">
        <f t="shared" si="105"/>
        <v>#DIV/0!</v>
      </c>
      <c r="J151" s="39" t="e">
        <f t="shared" si="106"/>
        <v>#DIV/0!</v>
      </c>
      <c r="K151" s="39" t="e">
        <f t="shared" si="107"/>
        <v>#DIV/0!</v>
      </c>
      <c r="L151" s="39" t="e">
        <f t="shared" si="108"/>
        <v>#DIV/0!</v>
      </c>
      <c r="M151" s="39" t="e">
        <f t="shared" si="109"/>
        <v>#DIV/0!</v>
      </c>
      <c r="N151" s="41" t="e">
        <f t="shared" si="110"/>
        <v>#DIV/0!</v>
      </c>
      <c r="O151" s="20"/>
      <c r="P151" s="36" t="e">
        <f t="shared" si="111"/>
        <v>#DIV/0!</v>
      </c>
      <c r="Q151" s="36" t="e">
        <f t="shared" si="112"/>
        <v>#DIV/0!</v>
      </c>
      <c r="R151" s="36" t="e">
        <f t="shared" si="113"/>
        <v>#DIV/0!</v>
      </c>
      <c r="S151" s="36" t="e">
        <f t="shared" si="114"/>
        <v>#DIV/0!</v>
      </c>
      <c r="T151" s="36" t="e">
        <f t="shared" si="115"/>
        <v>#DIV/0!</v>
      </c>
      <c r="U151" s="37" t="e">
        <f t="shared" si="116"/>
        <v>#DIV/0!</v>
      </c>
      <c r="V151" s="20"/>
      <c r="W151" s="36" t="e">
        <f t="shared" si="117"/>
        <v>#DIV/0!</v>
      </c>
      <c r="X151" s="36" t="e">
        <f t="shared" si="118"/>
        <v>#DIV/0!</v>
      </c>
      <c r="Y151" s="36" t="e">
        <f t="shared" si="119"/>
        <v>#DIV/0!</v>
      </c>
      <c r="Z151" s="36" t="e">
        <f t="shared" si="120"/>
        <v>#DIV/0!</v>
      </c>
      <c r="AA151" s="36" t="e">
        <f t="shared" si="121"/>
        <v>#DIV/0!</v>
      </c>
      <c r="AB151" s="37" t="e">
        <f t="shared" si="122"/>
        <v>#DIV/0!</v>
      </c>
      <c r="BA151" s="8"/>
      <c r="BB151" s="8"/>
      <c r="BC151" s="8"/>
      <c r="BD151" s="8"/>
      <c r="CH151" s="11"/>
      <c r="CI151" s="11"/>
      <c r="CJ151" s="11"/>
      <c r="CK151" s="11"/>
    </row>
    <row r="152" spans="1:96" ht="15.75" x14ac:dyDescent="0.25">
      <c r="A152" s="8" t="str">
        <f>'INSTRUCTION &amp; INPUT'!E30</f>
        <v>Food 20</v>
      </c>
      <c r="B152" s="39" t="e">
        <f t="shared" si="99"/>
        <v>#DIV/0!</v>
      </c>
      <c r="C152" s="39" t="e">
        <f t="shared" si="100"/>
        <v>#DIV/0!</v>
      </c>
      <c r="D152" s="39" t="e">
        <f t="shared" si="101"/>
        <v>#DIV/0!</v>
      </c>
      <c r="E152" s="39" t="e">
        <f t="shared" si="102"/>
        <v>#DIV/0!</v>
      </c>
      <c r="F152" s="39" t="e">
        <f t="shared" si="103"/>
        <v>#DIV/0!</v>
      </c>
      <c r="G152" s="41" t="e">
        <f t="shared" si="104"/>
        <v>#DIV/0!</v>
      </c>
      <c r="H152" s="20"/>
      <c r="I152" s="39" t="e">
        <f t="shared" si="105"/>
        <v>#DIV/0!</v>
      </c>
      <c r="J152" s="39" t="e">
        <f t="shared" si="106"/>
        <v>#DIV/0!</v>
      </c>
      <c r="K152" s="39" t="e">
        <f t="shared" si="107"/>
        <v>#DIV/0!</v>
      </c>
      <c r="L152" s="39" t="e">
        <f t="shared" si="108"/>
        <v>#DIV/0!</v>
      </c>
      <c r="M152" s="39" t="e">
        <f t="shared" si="109"/>
        <v>#DIV/0!</v>
      </c>
      <c r="N152" s="41" t="e">
        <f t="shared" si="110"/>
        <v>#DIV/0!</v>
      </c>
      <c r="O152" s="20"/>
      <c r="P152" s="36" t="e">
        <f t="shared" si="111"/>
        <v>#DIV/0!</v>
      </c>
      <c r="Q152" s="36" t="e">
        <f t="shared" si="112"/>
        <v>#DIV/0!</v>
      </c>
      <c r="R152" s="36" t="e">
        <f t="shared" si="113"/>
        <v>#DIV/0!</v>
      </c>
      <c r="S152" s="36" t="e">
        <f t="shared" si="114"/>
        <v>#DIV/0!</v>
      </c>
      <c r="T152" s="36" t="e">
        <f t="shared" si="115"/>
        <v>#DIV/0!</v>
      </c>
      <c r="U152" s="37" t="e">
        <f t="shared" si="116"/>
        <v>#DIV/0!</v>
      </c>
      <c r="V152" s="20"/>
      <c r="W152" s="36" t="e">
        <f t="shared" si="117"/>
        <v>#DIV/0!</v>
      </c>
      <c r="X152" s="36" t="e">
        <f t="shared" si="118"/>
        <v>#DIV/0!</v>
      </c>
      <c r="Y152" s="36" t="e">
        <f t="shared" si="119"/>
        <v>#DIV/0!</v>
      </c>
      <c r="Z152" s="36" t="e">
        <f t="shared" si="120"/>
        <v>#DIV/0!</v>
      </c>
      <c r="AA152" s="36" t="e">
        <f t="shared" si="121"/>
        <v>#DIV/0!</v>
      </c>
      <c r="AB152" s="37" t="e">
        <f t="shared" si="122"/>
        <v>#DIV/0!</v>
      </c>
      <c r="BA152" s="8"/>
      <c r="BB152" s="8"/>
      <c r="BC152" s="8"/>
      <c r="BD152" s="8"/>
      <c r="CH152" s="11"/>
      <c r="CI152" s="11"/>
      <c r="CJ152" s="11"/>
      <c r="CK152" s="11"/>
    </row>
    <row r="153" spans="1:96" ht="15.75" x14ac:dyDescent="0.25">
      <c r="A153" s="8" t="str">
        <f>'INSTRUCTION &amp; INPUT'!E31</f>
        <v>Food 21</v>
      </c>
      <c r="B153" s="39" t="e">
        <f t="shared" si="99"/>
        <v>#DIV/0!</v>
      </c>
      <c r="C153" s="39" t="e">
        <f t="shared" si="100"/>
        <v>#DIV/0!</v>
      </c>
      <c r="D153" s="39" t="e">
        <f t="shared" si="101"/>
        <v>#DIV/0!</v>
      </c>
      <c r="E153" s="39" t="e">
        <f t="shared" si="102"/>
        <v>#DIV/0!</v>
      </c>
      <c r="F153" s="39" t="e">
        <f t="shared" si="103"/>
        <v>#DIV/0!</v>
      </c>
      <c r="G153" s="41" t="e">
        <f t="shared" si="104"/>
        <v>#DIV/0!</v>
      </c>
      <c r="H153" s="20"/>
      <c r="I153" s="39" t="e">
        <f t="shared" si="105"/>
        <v>#DIV/0!</v>
      </c>
      <c r="J153" s="39" t="e">
        <f t="shared" si="106"/>
        <v>#DIV/0!</v>
      </c>
      <c r="K153" s="39" t="e">
        <f t="shared" si="107"/>
        <v>#DIV/0!</v>
      </c>
      <c r="L153" s="39" t="e">
        <f t="shared" si="108"/>
        <v>#DIV/0!</v>
      </c>
      <c r="M153" s="39" t="e">
        <f t="shared" si="109"/>
        <v>#DIV/0!</v>
      </c>
      <c r="N153" s="41" t="e">
        <f t="shared" si="110"/>
        <v>#DIV/0!</v>
      </c>
      <c r="O153" s="20"/>
      <c r="P153" s="36" t="e">
        <f t="shared" si="111"/>
        <v>#DIV/0!</v>
      </c>
      <c r="Q153" s="36" t="e">
        <f t="shared" si="112"/>
        <v>#DIV/0!</v>
      </c>
      <c r="R153" s="36" t="e">
        <f t="shared" si="113"/>
        <v>#DIV/0!</v>
      </c>
      <c r="S153" s="36" t="e">
        <f t="shared" si="114"/>
        <v>#DIV/0!</v>
      </c>
      <c r="T153" s="36" t="e">
        <f t="shared" si="115"/>
        <v>#DIV/0!</v>
      </c>
      <c r="U153" s="37" t="e">
        <f t="shared" si="116"/>
        <v>#DIV/0!</v>
      </c>
      <c r="V153" s="20"/>
      <c r="W153" s="36" t="e">
        <f t="shared" si="117"/>
        <v>#DIV/0!</v>
      </c>
      <c r="X153" s="36" t="e">
        <f t="shared" si="118"/>
        <v>#DIV/0!</v>
      </c>
      <c r="Y153" s="36" t="e">
        <f t="shared" si="119"/>
        <v>#DIV/0!</v>
      </c>
      <c r="Z153" s="36" t="e">
        <f t="shared" si="120"/>
        <v>#DIV/0!</v>
      </c>
      <c r="AA153" s="36" t="e">
        <f t="shared" si="121"/>
        <v>#DIV/0!</v>
      </c>
      <c r="AB153" s="37" t="e">
        <f t="shared" si="122"/>
        <v>#DIV/0!</v>
      </c>
      <c r="BA153" s="8"/>
      <c r="BB153" s="8"/>
      <c r="BC153" s="8"/>
      <c r="BD153" s="8"/>
      <c r="CH153" s="11"/>
      <c r="CI153" s="11"/>
      <c r="CJ153" s="11"/>
      <c r="CK153" s="11"/>
    </row>
    <row r="154" spans="1:96" ht="15.75" x14ac:dyDescent="0.25">
      <c r="A154" s="8" t="str">
        <f>'INSTRUCTION &amp; INPUT'!E32</f>
        <v>Food 22</v>
      </c>
      <c r="B154" s="39" t="e">
        <f t="shared" si="99"/>
        <v>#DIV/0!</v>
      </c>
      <c r="C154" s="39" t="e">
        <f t="shared" si="100"/>
        <v>#DIV/0!</v>
      </c>
      <c r="D154" s="39" t="e">
        <f t="shared" si="101"/>
        <v>#DIV/0!</v>
      </c>
      <c r="E154" s="39" t="e">
        <f t="shared" si="102"/>
        <v>#DIV/0!</v>
      </c>
      <c r="F154" s="39" t="e">
        <f t="shared" si="103"/>
        <v>#DIV/0!</v>
      </c>
      <c r="G154" s="41" t="e">
        <f t="shared" si="104"/>
        <v>#DIV/0!</v>
      </c>
      <c r="H154" s="20"/>
      <c r="I154" s="39" t="e">
        <f t="shared" si="105"/>
        <v>#DIV/0!</v>
      </c>
      <c r="J154" s="39" t="e">
        <f t="shared" si="106"/>
        <v>#DIV/0!</v>
      </c>
      <c r="K154" s="39" t="e">
        <f t="shared" si="107"/>
        <v>#DIV/0!</v>
      </c>
      <c r="L154" s="39" t="e">
        <f t="shared" si="108"/>
        <v>#DIV/0!</v>
      </c>
      <c r="M154" s="39" t="e">
        <f t="shared" si="109"/>
        <v>#DIV/0!</v>
      </c>
      <c r="N154" s="41" t="e">
        <f t="shared" si="110"/>
        <v>#DIV/0!</v>
      </c>
      <c r="O154" s="20"/>
      <c r="P154" s="36" t="e">
        <f t="shared" si="111"/>
        <v>#DIV/0!</v>
      </c>
      <c r="Q154" s="36" t="e">
        <f t="shared" si="112"/>
        <v>#DIV/0!</v>
      </c>
      <c r="R154" s="36" t="e">
        <f t="shared" si="113"/>
        <v>#DIV/0!</v>
      </c>
      <c r="S154" s="36" t="e">
        <f t="shared" si="114"/>
        <v>#DIV/0!</v>
      </c>
      <c r="T154" s="36" t="e">
        <f t="shared" si="115"/>
        <v>#DIV/0!</v>
      </c>
      <c r="U154" s="37" t="e">
        <f t="shared" si="116"/>
        <v>#DIV/0!</v>
      </c>
      <c r="V154" s="20"/>
      <c r="W154" s="36" t="e">
        <f t="shared" si="117"/>
        <v>#DIV/0!</v>
      </c>
      <c r="X154" s="36" t="e">
        <f t="shared" si="118"/>
        <v>#DIV/0!</v>
      </c>
      <c r="Y154" s="36" t="e">
        <f t="shared" si="119"/>
        <v>#DIV/0!</v>
      </c>
      <c r="Z154" s="36" t="e">
        <f t="shared" si="120"/>
        <v>#DIV/0!</v>
      </c>
      <c r="AA154" s="36" t="e">
        <f t="shared" si="121"/>
        <v>#DIV/0!</v>
      </c>
      <c r="AB154" s="37" t="e">
        <f t="shared" si="122"/>
        <v>#DIV/0!</v>
      </c>
      <c r="BA154" s="8"/>
      <c r="BB154" s="8"/>
      <c r="BC154" s="8"/>
      <c r="BD154" s="8"/>
      <c r="CH154" s="11"/>
      <c r="CI154" s="11"/>
      <c r="CJ154" s="11"/>
      <c r="CK154" s="11"/>
    </row>
    <row r="155" spans="1:96" ht="15.75" x14ac:dyDescent="0.25">
      <c r="A155" s="8" t="str">
        <f>'INSTRUCTION &amp; INPUT'!E33</f>
        <v>Food 23</v>
      </c>
      <c r="B155" s="39" t="e">
        <f t="shared" si="99"/>
        <v>#DIV/0!</v>
      </c>
      <c r="C155" s="39" t="e">
        <f t="shared" si="100"/>
        <v>#DIV/0!</v>
      </c>
      <c r="D155" s="39" t="e">
        <f t="shared" si="101"/>
        <v>#DIV/0!</v>
      </c>
      <c r="E155" s="39" t="e">
        <f t="shared" si="102"/>
        <v>#DIV/0!</v>
      </c>
      <c r="F155" s="39" t="e">
        <f t="shared" si="103"/>
        <v>#DIV/0!</v>
      </c>
      <c r="G155" s="41" t="e">
        <f t="shared" si="104"/>
        <v>#DIV/0!</v>
      </c>
      <c r="H155" s="20"/>
      <c r="I155" s="39" t="e">
        <f t="shared" si="105"/>
        <v>#DIV/0!</v>
      </c>
      <c r="J155" s="39" t="e">
        <f t="shared" si="106"/>
        <v>#DIV/0!</v>
      </c>
      <c r="K155" s="39" t="e">
        <f t="shared" si="107"/>
        <v>#DIV/0!</v>
      </c>
      <c r="L155" s="39" t="e">
        <f t="shared" si="108"/>
        <v>#DIV/0!</v>
      </c>
      <c r="M155" s="39" t="e">
        <f t="shared" si="109"/>
        <v>#DIV/0!</v>
      </c>
      <c r="N155" s="41" t="e">
        <f t="shared" si="110"/>
        <v>#DIV/0!</v>
      </c>
      <c r="O155" s="20"/>
      <c r="P155" s="36" t="e">
        <f t="shared" si="111"/>
        <v>#DIV/0!</v>
      </c>
      <c r="Q155" s="36" t="e">
        <f t="shared" si="112"/>
        <v>#DIV/0!</v>
      </c>
      <c r="R155" s="36" t="e">
        <f t="shared" si="113"/>
        <v>#DIV/0!</v>
      </c>
      <c r="S155" s="36" t="e">
        <f t="shared" si="114"/>
        <v>#DIV/0!</v>
      </c>
      <c r="T155" s="36" t="e">
        <f t="shared" si="115"/>
        <v>#DIV/0!</v>
      </c>
      <c r="U155" s="37" t="e">
        <f t="shared" si="116"/>
        <v>#DIV/0!</v>
      </c>
      <c r="V155" s="20"/>
      <c r="W155" s="36" t="e">
        <f t="shared" si="117"/>
        <v>#DIV/0!</v>
      </c>
      <c r="X155" s="36" t="e">
        <f t="shared" si="118"/>
        <v>#DIV/0!</v>
      </c>
      <c r="Y155" s="36" t="e">
        <f t="shared" si="119"/>
        <v>#DIV/0!</v>
      </c>
      <c r="Z155" s="36" t="e">
        <f t="shared" si="120"/>
        <v>#DIV/0!</v>
      </c>
      <c r="AA155" s="36" t="e">
        <f t="shared" si="121"/>
        <v>#DIV/0!</v>
      </c>
      <c r="AB155" s="37" t="e">
        <f t="shared" si="122"/>
        <v>#DIV/0!</v>
      </c>
      <c r="BA155" s="8"/>
      <c r="BB155" s="8"/>
      <c r="BC155" s="8"/>
      <c r="BD155" s="8"/>
      <c r="CH155" s="11"/>
      <c r="CI155" s="11"/>
      <c r="CJ155" s="11"/>
      <c r="CK155" s="11"/>
    </row>
    <row r="156" spans="1:96" ht="15.75" x14ac:dyDescent="0.25">
      <c r="A156" s="8" t="str">
        <f>'INSTRUCTION &amp; INPUT'!E34</f>
        <v>Food 24</v>
      </c>
      <c r="B156" s="39" t="e">
        <f t="shared" si="99"/>
        <v>#DIV/0!</v>
      </c>
      <c r="C156" s="39" t="e">
        <f t="shared" si="100"/>
        <v>#DIV/0!</v>
      </c>
      <c r="D156" s="39" t="e">
        <f t="shared" si="101"/>
        <v>#DIV/0!</v>
      </c>
      <c r="E156" s="39" t="e">
        <f t="shared" si="102"/>
        <v>#DIV/0!</v>
      </c>
      <c r="F156" s="39" t="e">
        <f t="shared" si="103"/>
        <v>#DIV/0!</v>
      </c>
      <c r="G156" s="41" t="e">
        <f t="shared" si="104"/>
        <v>#DIV/0!</v>
      </c>
      <c r="H156" s="20"/>
      <c r="I156" s="39" t="e">
        <f t="shared" si="105"/>
        <v>#DIV/0!</v>
      </c>
      <c r="J156" s="39" t="e">
        <f t="shared" si="106"/>
        <v>#DIV/0!</v>
      </c>
      <c r="K156" s="39" t="e">
        <f t="shared" si="107"/>
        <v>#DIV/0!</v>
      </c>
      <c r="L156" s="39" t="e">
        <f t="shared" si="108"/>
        <v>#DIV/0!</v>
      </c>
      <c r="M156" s="39" t="e">
        <f t="shared" si="109"/>
        <v>#DIV/0!</v>
      </c>
      <c r="N156" s="41" t="e">
        <f t="shared" si="110"/>
        <v>#DIV/0!</v>
      </c>
      <c r="O156" s="20"/>
      <c r="P156" s="36" t="e">
        <f t="shared" si="111"/>
        <v>#DIV/0!</v>
      </c>
      <c r="Q156" s="36" t="e">
        <f t="shared" si="112"/>
        <v>#DIV/0!</v>
      </c>
      <c r="R156" s="36" t="e">
        <f t="shared" si="113"/>
        <v>#DIV/0!</v>
      </c>
      <c r="S156" s="36" t="e">
        <f t="shared" si="114"/>
        <v>#DIV/0!</v>
      </c>
      <c r="T156" s="36" t="e">
        <f t="shared" si="115"/>
        <v>#DIV/0!</v>
      </c>
      <c r="U156" s="37" t="e">
        <f t="shared" si="116"/>
        <v>#DIV/0!</v>
      </c>
      <c r="V156" s="20"/>
      <c r="W156" s="36" t="e">
        <f t="shared" si="117"/>
        <v>#DIV/0!</v>
      </c>
      <c r="X156" s="36" t="e">
        <f t="shared" si="118"/>
        <v>#DIV/0!</v>
      </c>
      <c r="Y156" s="36" t="e">
        <f t="shared" si="119"/>
        <v>#DIV/0!</v>
      </c>
      <c r="Z156" s="36" t="e">
        <f t="shared" si="120"/>
        <v>#DIV/0!</v>
      </c>
      <c r="AA156" s="36" t="e">
        <f t="shared" si="121"/>
        <v>#DIV/0!</v>
      </c>
      <c r="AB156" s="37" t="e">
        <f t="shared" si="122"/>
        <v>#DIV/0!</v>
      </c>
      <c r="BA156" s="8"/>
      <c r="BB156" s="8"/>
      <c r="BC156" s="8"/>
      <c r="BD156" s="8"/>
      <c r="CH156" s="11"/>
      <c r="CI156" s="11"/>
      <c r="CJ156" s="11"/>
      <c r="CK156" s="11"/>
    </row>
    <row r="157" spans="1:96" ht="15.75" x14ac:dyDescent="0.25">
      <c r="A157" s="8" t="str">
        <f>'INSTRUCTION &amp; INPUT'!E35</f>
        <v>Food 25</v>
      </c>
      <c r="B157" s="39" t="e">
        <f t="shared" si="99"/>
        <v>#DIV/0!</v>
      </c>
      <c r="C157" s="39" t="e">
        <f t="shared" si="100"/>
        <v>#DIV/0!</v>
      </c>
      <c r="D157" s="39" t="e">
        <f t="shared" si="101"/>
        <v>#DIV/0!</v>
      </c>
      <c r="E157" s="39" t="e">
        <f t="shared" si="102"/>
        <v>#DIV/0!</v>
      </c>
      <c r="F157" s="39" t="e">
        <f t="shared" si="103"/>
        <v>#DIV/0!</v>
      </c>
      <c r="G157" s="41" t="e">
        <f t="shared" si="104"/>
        <v>#DIV/0!</v>
      </c>
      <c r="H157" s="20"/>
      <c r="I157" s="39" t="e">
        <f t="shared" si="105"/>
        <v>#DIV/0!</v>
      </c>
      <c r="J157" s="39" t="e">
        <f t="shared" si="106"/>
        <v>#DIV/0!</v>
      </c>
      <c r="K157" s="39" t="e">
        <f t="shared" si="107"/>
        <v>#DIV/0!</v>
      </c>
      <c r="L157" s="39" t="e">
        <f t="shared" si="108"/>
        <v>#DIV/0!</v>
      </c>
      <c r="M157" s="39" t="e">
        <f t="shared" si="109"/>
        <v>#DIV/0!</v>
      </c>
      <c r="N157" s="41" t="e">
        <f t="shared" si="110"/>
        <v>#DIV/0!</v>
      </c>
      <c r="O157" s="20"/>
      <c r="P157" s="36" t="e">
        <f t="shared" si="111"/>
        <v>#DIV/0!</v>
      </c>
      <c r="Q157" s="36" t="e">
        <f t="shared" si="112"/>
        <v>#DIV/0!</v>
      </c>
      <c r="R157" s="36" t="e">
        <f t="shared" si="113"/>
        <v>#DIV/0!</v>
      </c>
      <c r="S157" s="36" t="e">
        <f t="shared" si="114"/>
        <v>#DIV/0!</v>
      </c>
      <c r="T157" s="36" t="e">
        <f t="shared" si="115"/>
        <v>#DIV/0!</v>
      </c>
      <c r="U157" s="37" t="e">
        <f t="shared" si="116"/>
        <v>#DIV/0!</v>
      </c>
      <c r="V157" s="20"/>
      <c r="W157" s="36" t="e">
        <f t="shared" si="117"/>
        <v>#DIV/0!</v>
      </c>
      <c r="X157" s="36" t="e">
        <f t="shared" si="118"/>
        <v>#DIV/0!</v>
      </c>
      <c r="Y157" s="36" t="e">
        <f t="shared" si="119"/>
        <v>#DIV/0!</v>
      </c>
      <c r="Z157" s="36" t="e">
        <f t="shared" si="120"/>
        <v>#DIV/0!</v>
      </c>
      <c r="AA157" s="36" t="e">
        <f t="shared" si="121"/>
        <v>#DIV/0!</v>
      </c>
      <c r="AB157" s="37" t="e">
        <f t="shared" si="122"/>
        <v>#DIV/0!</v>
      </c>
      <c r="BA157" s="8"/>
      <c r="BB157" s="8"/>
      <c r="BC157" s="8"/>
      <c r="BD157" s="8"/>
      <c r="CH157" s="11"/>
      <c r="CI157" s="11"/>
      <c r="CJ157" s="11"/>
      <c r="CK157" s="11"/>
      <c r="CQ157" s="23"/>
      <c r="CR157" s="23"/>
    </row>
    <row r="158" spans="1:96" s="23" customFormat="1" ht="15.75" x14ac:dyDescent="0.25">
      <c r="A158" s="23" t="s">
        <v>46</v>
      </c>
      <c r="B158" s="42" t="e">
        <f t="shared" si="99"/>
        <v>#DIV/0!</v>
      </c>
      <c r="C158" s="42" t="e">
        <f t="shared" si="100"/>
        <v>#DIV/0!</v>
      </c>
      <c r="D158" s="42" t="e">
        <f t="shared" si="101"/>
        <v>#DIV/0!</v>
      </c>
      <c r="E158" s="42" t="e">
        <f t="shared" si="102"/>
        <v>#DIV/0!</v>
      </c>
      <c r="F158" s="41" t="e">
        <f t="shared" si="103"/>
        <v>#DIV/0!</v>
      </c>
      <c r="G158" s="42" t="e">
        <f t="shared" si="104"/>
        <v>#DIV/0!</v>
      </c>
      <c r="H158" s="24"/>
      <c r="I158" s="42" t="e">
        <f t="shared" si="105"/>
        <v>#DIV/0!</v>
      </c>
      <c r="J158" s="42" t="e">
        <f t="shared" si="106"/>
        <v>#DIV/0!</v>
      </c>
      <c r="K158" s="42" t="e">
        <f t="shared" si="107"/>
        <v>#DIV/0!</v>
      </c>
      <c r="L158" s="42" t="e">
        <f t="shared" si="108"/>
        <v>#DIV/0!</v>
      </c>
      <c r="M158" s="41" t="e">
        <f t="shared" si="109"/>
        <v>#DIV/0!</v>
      </c>
      <c r="N158" s="42" t="e">
        <f t="shared" si="110"/>
        <v>#DIV/0!</v>
      </c>
      <c r="O158" s="24"/>
      <c r="P158" s="38" t="e">
        <f t="shared" si="111"/>
        <v>#DIV/0!</v>
      </c>
      <c r="Q158" s="38" t="e">
        <f t="shared" si="112"/>
        <v>#DIV/0!</v>
      </c>
      <c r="R158" s="38" t="e">
        <f t="shared" si="113"/>
        <v>#DIV/0!</v>
      </c>
      <c r="S158" s="38" t="e">
        <f t="shared" si="114"/>
        <v>#DIV/0!</v>
      </c>
      <c r="T158" s="37" t="e">
        <f t="shared" si="115"/>
        <v>#DIV/0!</v>
      </c>
      <c r="U158" s="38" t="e">
        <f t="shared" si="116"/>
        <v>#DIV/0!</v>
      </c>
      <c r="V158" s="24"/>
      <c r="W158" s="38" t="e">
        <f t="shared" si="117"/>
        <v>#DIV/0!</v>
      </c>
      <c r="X158" s="38" t="e">
        <f t="shared" si="118"/>
        <v>#DIV/0!</v>
      </c>
      <c r="Y158" s="38" t="e">
        <f t="shared" si="119"/>
        <v>#DIV/0!</v>
      </c>
      <c r="Z158" s="38" t="e">
        <f t="shared" si="120"/>
        <v>#DIV/0!</v>
      </c>
      <c r="AA158" s="37" t="e">
        <f t="shared" si="121"/>
        <v>#DIV/0!</v>
      </c>
      <c r="AB158" s="38" t="e">
        <f t="shared" si="122"/>
        <v>#DIV/0!</v>
      </c>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c r="CA158" s="19"/>
      <c r="CB158" s="19"/>
      <c r="CC158" s="19"/>
      <c r="CD158" s="19"/>
      <c r="CE158" s="19"/>
      <c r="CF158" s="19"/>
      <c r="CG158" s="19"/>
      <c r="CH158" s="19"/>
      <c r="CI158" s="11"/>
      <c r="CJ158" s="11"/>
      <c r="CK158" s="11"/>
      <c r="CQ158" s="8"/>
      <c r="CR158" s="8"/>
    </row>
    <row r="159" spans="1:96" x14ac:dyDescent="0.2">
      <c r="B159" s="20"/>
      <c r="C159" s="20"/>
      <c r="D159" s="20"/>
      <c r="E159" s="20"/>
      <c r="F159" s="20"/>
      <c r="H159" s="20"/>
      <c r="I159" s="20"/>
      <c r="J159" s="20"/>
      <c r="K159" s="20"/>
      <c r="L159" s="20"/>
      <c r="M159" s="20"/>
      <c r="N159" s="20"/>
      <c r="O159" s="20"/>
      <c r="V159" s="20"/>
      <c r="W159" s="20"/>
      <c r="X159" s="20"/>
      <c r="AD159" s="20"/>
      <c r="AE159" s="20"/>
      <c r="AF159" s="20"/>
      <c r="AH159" s="20"/>
      <c r="AI159" s="20"/>
      <c r="CI159" s="11"/>
      <c r="CJ159" s="11"/>
      <c r="CK159" s="11"/>
    </row>
    <row r="160" spans="1:96" x14ac:dyDescent="0.2">
      <c r="B160" s="20"/>
      <c r="C160" s="20"/>
      <c r="D160" s="20"/>
      <c r="E160" s="20"/>
      <c r="F160" s="20"/>
      <c r="H160" s="20"/>
      <c r="I160" s="20"/>
      <c r="J160" s="20"/>
      <c r="K160" s="20"/>
      <c r="L160" s="20"/>
      <c r="M160" s="20"/>
      <c r="N160" s="20"/>
      <c r="O160" s="20"/>
      <c r="P160" s="20"/>
      <c r="Q160" s="20"/>
      <c r="R160" s="20"/>
      <c r="T160" s="20"/>
      <c r="U160" s="20"/>
      <c r="V160" s="20"/>
      <c r="W160" s="20"/>
      <c r="X160" s="20"/>
      <c r="CI160" s="11"/>
      <c r="CJ160" s="11"/>
      <c r="CK160" s="11"/>
    </row>
    <row r="161" spans="1:96" s="106" customFormat="1" ht="36" customHeight="1" x14ac:dyDescent="0.25">
      <c r="B161" s="337" t="s">
        <v>48</v>
      </c>
      <c r="C161" s="338"/>
      <c r="D161" s="338"/>
      <c r="E161" s="338"/>
      <c r="F161" s="338"/>
      <c r="G161" s="338"/>
      <c r="H161" s="338"/>
      <c r="I161" s="338"/>
      <c r="J161" s="338"/>
      <c r="K161" s="338"/>
      <c r="L161" s="338"/>
      <c r="M161" s="338"/>
      <c r="N161" s="338"/>
      <c r="O161" s="338"/>
      <c r="P161" s="338"/>
      <c r="Q161" s="338"/>
      <c r="R161" s="338"/>
      <c r="S161" s="338"/>
      <c r="T161" s="338"/>
      <c r="U161" s="338"/>
      <c r="V161" s="338"/>
      <c r="W161" s="338"/>
      <c r="X161" s="338"/>
      <c r="Y161" s="338"/>
      <c r="Z161" s="338"/>
      <c r="AA161" s="338"/>
      <c r="AB161" s="339"/>
      <c r="BA161" s="107"/>
      <c r="BB161" s="107"/>
      <c r="BC161" s="107"/>
      <c r="BD161" s="107"/>
      <c r="BE161" s="107"/>
      <c r="BF161" s="107"/>
      <c r="BG161" s="107"/>
      <c r="BH161" s="107"/>
      <c r="BI161" s="107"/>
      <c r="BJ161" s="107"/>
      <c r="BK161" s="107"/>
      <c r="BL161" s="107"/>
      <c r="BM161" s="107"/>
      <c r="BN161" s="107"/>
      <c r="BO161" s="107"/>
      <c r="BP161" s="107"/>
      <c r="BQ161" s="107"/>
      <c r="BR161" s="107"/>
      <c r="BS161" s="107"/>
      <c r="BT161" s="107"/>
      <c r="BU161" s="107"/>
      <c r="BV161" s="107"/>
      <c r="BW161" s="107"/>
      <c r="BX161" s="107"/>
      <c r="BY161" s="107"/>
      <c r="BZ161" s="107"/>
      <c r="CA161" s="107"/>
      <c r="CB161" s="107"/>
      <c r="CC161" s="107"/>
      <c r="CD161" s="107"/>
      <c r="CE161" s="107"/>
      <c r="CF161" s="107"/>
      <c r="CG161" s="107"/>
      <c r="CI161" s="108"/>
      <c r="CJ161" s="108"/>
      <c r="CK161" s="108"/>
      <c r="CQ161" s="103"/>
      <c r="CR161" s="103"/>
    </row>
    <row r="162" spans="1:96" s="21" customFormat="1" ht="24.95" customHeight="1" x14ac:dyDescent="0.2">
      <c r="B162" s="340" t="s">
        <v>85</v>
      </c>
      <c r="C162" s="341"/>
      <c r="D162" s="341"/>
      <c r="E162" s="360"/>
      <c r="F162" s="360"/>
      <c r="G162" s="361"/>
      <c r="I162" s="357" t="s">
        <v>33</v>
      </c>
      <c r="J162" s="358"/>
      <c r="K162" s="358"/>
      <c r="L162" s="358"/>
      <c r="M162" s="358"/>
      <c r="N162" s="359"/>
      <c r="O162" s="109"/>
      <c r="P162" s="340" t="s">
        <v>43</v>
      </c>
      <c r="Q162" s="341"/>
      <c r="R162" s="341"/>
      <c r="S162" s="341"/>
      <c r="T162" s="341"/>
      <c r="U162" s="342"/>
      <c r="W162" s="340" t="s">
        <v>35</v>
      </c>
      <c r="X162" s="341"/>
      <c r="Y162" s="341"/>
      <c r="Z162" s="341"/>
      <c r="AA162" s="341"/>
      <c r="AB162" s="342"/>
      <c r="BD162" s="22"/>
      <c r="BE162" s="22"/>
      <c r="BF162" s="22"/>
      <c r="BG162" s="22"/>
      <c r="BH162" s="22"/>
      <c r="BI162" s="22"/>
      <c r="BJ162" s="22"/>
      <c r="BK162" s="22"/>
      <c r="BL162" s="22"/>
      <c r="BM162" s="22"/>
      <c r="BN162" s="22"/>
      <c r="BO162" s="22"/>
      <c r="BP162" s="22"/>
      <c r="BQ162" s="22"/>
      <c r="BR162" s="22"/>
      <c r="BS162" s="22"/>
      <c r="BT162" s="22"/>
      <c r="BU162" s="22"/>
      <c r="BV162" s="22"/>
      <c r="BW162" s="22"/>
      <c r="BX162" s="22"/>
      <c r="BY162" s="22"/>
      <c r="BZ162" s="22"/>
      <c r="CA162" s="22"/>
      <c r="CB162" s="22"/>
      <c r="CC162" s="22"/>
      <c r="CD162" s="22"/>
      <c r="CE162" s="22"/>
      <c r="CF162" s="22"/>
      <c r="CG162" s="22"/>
      <c r="CH162" s="22"/>
      <c r="CI162" s="8"/>
      <c r="CJ162" s="8"/>
      <c r="CK162" s="8"/>
      <c r="CQ162" s="25"/>
      <c r="CR162" s="25"/>
    </row>
    <row r="163" spans="1:96" s="82" customFormat="1" ht="50.1" customHeight="1" x14ac:dyDescent="0.25">
      <c r="B163" s="83" t="str">
        <f>'WARD 1'!A2</f>
        <v>Insert Ward 1 Name</v>
      </c>
      <c r="C163" s="83" t="str">
        <f>'WARD 2'!A2</f>
        <v>Insert Ward 2 Name</v>
      </c>
      <c r="D163" s="83" t="str">
        <f>'WARD 3'!A2</f>
        <v>Insert Ward 3 Name</v>
      </c>
      <c r="E163" s="83" t="str">
        <f>'WARD 4'!A2</f>
        <v>Insert Ward 4 Name</v>
      </c>
      <c r="F163" s="83" t="str">
        <f>'WARD 5'!A2</f>
        <v>Insert Ward 5 Name</v>
      </c>
      <c r="G163" s="83" t="s">
        <v>89</v>
      </c>
      <c r="H163" s="81"/>
      <c r="I163" s="83" t="str">
        <f>'WARD 1'!A2</f>
        <v>Insert Ward 1 Name</v>
      </c>
      <c r="J163" s="83" t="str">
        <f>'WARD 2'!A2</f>
        <v>Insert Ward 2 Name</v>
      </c>
      <c r="K163" s="83" t="str">
        <f>'WARD 3'!A2</f>
        <v>Insert Ward 3 Name</v>
      </c>
      <c r="L163" s="83" t="str">
        <f>'WARD 4'!A2</f>
        <v>Insert Ward 4 Name</v>
      </c>
      <c r="M163" s="83" t="str">
        <f>'WARD 5'!A2</f>
        <v>Insert Ward 5 Name</v>
      </c>
      <c r="N163" s="83" t="s">
        <v>89</v>
      </c>
      <c r="O163" s="84"/>
      <c r="P163" s="83" t="str">
        <f>'WARD 1'!A2</f>
        <v>Insert Ward 1 Name</v>
      </c>
      <c r="Q163" s="83" t="str">
        <f>'WARD 2'!A2</f>
        <v>Insert Ward 2 Name</v>
      </c>
      <c r="R163" s="83" t="str">
        <f>'WARD 3'!A2</f>
        <v>Insert Ward 3 Name</v>
      </c>
      <c r="S163" s="83" t="str">
        <f>'WARD 4'!A2</f>
        <v>Insert Ward 4 Name</v>
      </c>
      <c r="T163" s="83" t="str">
        <f>'WARD 5'!A2</f>
        <v>Insert Ward 5 Name</v>
      </c>
      <c r="U163" s="83" t="s">
        <v>89</v>
      </c>
      <c r="V163" s="81"/>
      <c r="W163" s="83" t="str">
        <f>'WARD 1'!A2</f>
        <v>Insert Ward 1 Name</v>
      </c>
      <c r="X163" s="83" t="str">
        <f>'WARD 2'!A2</f>
        <v>Insert Ward 2 Name</v>
      </c>
      <c r="Y163" s="83" t="str">
        <f>'WARD 3'!A2</f>
        <v>Insert Ward 3 Name</v>
      </c>
      <c r="Z163" s="83" t="str">
        <f>'WARD 4'!A2</f>
        <v>Insert Ward 4 Name</v>
      </c>
      <c r="AA163" s="83" t="str">
        <f>'WARD 5'!A2</f>
        <v>Insert Ward 5 Name</v>
      </c>
      <c r="AB163" s="83" t="s">
        <v>89</v>
      </c>
      <c r="BE163" s="81"/>
      <c r="BF163" s="81"/>
      <c r="BG163" s="81"/>
      <c r="BH163" s="81"/>
      <c r="BI163" s="81"/>
      <c r="BJ163" s="81"/>
      <c r="BK163" s="81"/>
      <c r="BL163" s="81"/>
      <c r="BM163" s="81"/>
      <c r="BN163" s="81"/>
      <c r="BO163" s="81"/>
      <c r="BP163" s="81"/>
      <c r="BQ163" s="81"/>
      <c r="BR163" s="81"/>
      <c r="BS163" s="81"/>
      <c r="BT163" s="81"/>
      <c r="BU163" s="81"/>
      <c r="BV163" s="81"/>
      <c r="BW163" s="81"/>
      <c r="BX163" s="81"/>
      <c r="BY163" s="81"/>
      <c r="BZ163" s="81"/>
      <c r="CA163" s="81"/>
      <c r="CB163" s="81"/>
      <c r="CC163" s="81"/>
      <c r="CD163" s="81"/>
      <c r="CE163" s="81"/>
      <c r="CF163" s="81"/>
      <c r="CG163" s="81"/>
      <c r="CH163" s="81"/>
      <c r="CI163" s="21"/>
      <c r="CJ163" s="21"/>
      <c r="CK163" s="21"/>
      <c r="CQ163" s="21"/>
      <c r="CR163" s="21"/>
    </row>
    <row r="164" spans="1:96" ht="15.75" x14ac:dyDescent="0.25">
      <c r="A164" s="8" t="str">
        <f>'INSTRUCTION &amp; INPUT'!C24</f>
        <v>Food 1</v>
      </c>
      <c r="B164" s="39" t="e">
        <f t="shared" ref="B164:B189" si="123">M9/E9</f>
        <v>#DIV/0!</v>
      </c>
      <c r="C164" s="39" t="e">
        <f t="shared" ref="C164:C189" si="124">AD9/V9</f>
        <v>#DIV/0!</v>
      </c>
      <c r="D164" s="39" t="e">
        <f t="shared" ref="D164:D189" si="125">AU9/AM9</f>
        <v>#DIV/0!</v>
      </c>
      <c r="E164" s="39" t="e">
        <f t="shared" ref="E164:E189" si="126">BL9/BD9</f>
        <v>#DIV/0!</v>
      </c>
      <c r="F164" s="39" t="e">
        <f t="shared" ref="F164:F189" si="127">CC9/BU9</f>
        <v>#DIV/0!</v>
      </c>
      <c r="G164" s="41" t="e">
        <f t="shared" ref="G164:G189" si="128">CC9/BU9</f>
        <v>#DIV/0!</v>
      </c>
      <c r="I164" s="39" t="e">
        <f t="shared" ref="I164:I189" si="129">J9/B9</f>
        <v>#DIV/0!</v>
      </c>
      <c r="J164" s="39" t="e">
        <f t="shared" ref="J164:J189" si="130">W9/S9</f>
        <v>#DIV/0!</v>
      </c>
      <c r="K164" s="39" t="e">
        <f t="shared" ref="K164:K189" si="131">AR9/AJ9</f>
        <v>#DIV/0!</v>
      </c>
      <c r="L164" s="39" t="e">
        <f t="shared" ref="L164:L189" si="132">BI9/BA9</f>
        <v>#DIV/0!</v>
      </c>
      <c r="M164" s="39" t="e">
        <f t="shared" ref="M164:M189" si="133">BZ9/BR9</f>
        <v>#DIV/0!</v>
      </c>
      <c r="N164" s="41" t="e">
        <f t="shared" ref="N164:N189" si="134">BZ9/BR9</f>
        <v>#DIV/0!</v>
      </c>
      <c r="O164" s="20"/>
      <c r="P164" s="39" t="e">
        <f t="shared" ref="P164:P189" si="135">K9/C9</f>
        <v>#DIV/0!</v>
      </c>
      <c r="Q164" s="39" t="e">
        <f t="shared" ref="Q164:Q189" si="136">AB9/T9</f>
        <v>#DIV/0!</v>
      </c>
      <c r="R164" s="39" t="e">
        <f t="shared" ref="R164:R189" si="137">AS9/AK9</f>
        <v>#DIV/0!</v>
      </c>
      <c r="S164" s="39" t="e">
        <f t="shared" ref="S164:S189" si="138">BJ9/BB9</f>
        <v>#DIV/0!</v>
      </c>
      <c r="T164" s="39" t="e">
        <f t="shared" ref="T164:T189" si="139">CA9/BS9</f>
        <v>#DIV/0!</v>
      </c>
      <c r="U164" s="41" t="e">
        <f t="shared" ref="U164:U189" si="140">CA9/BS9</f>
        <v>#DIV/0!</v>
      </c>
      <c r="W164" s="36" t="e">
        <f t="shared" ref="W164:W189" si="141">L9/D9</f>
        <v>#DIV/0!</v>
      </c>
      <c r="X164" s="36" t="e">
        <f t="shared" ref="X164:X189" si="142">AC9/U9</f>
        <v>#DIV/0!</v>
      </c>
      <c r="Y164" s="36" t="e">
        <f t="shared" ref="Y164:Y189" si="143">AT9/AL9</f>
        <v>#DIV/0!</v>
      </c>
      <c r="Z164" s="36" t="e">
        <f t="shared" ref="Z164:Z189" si="144">BK9/BC9</f>
        <v>#DIV/0!</v>
      </c>
      <c r="AA164" s="36" t="e">
        <f t="shared" ref="AA164:AA189" si="145">CB9/BT9</f>
        <v>#DIV/0!</v>
      </c>
      <c r="AB164" s="37" t="e">
        <f t="shared" ref="AB164:AB189" si="146">CB9/BT9</f>
        <v>#DIV/0!</v>
      </c>
      <c r="BA164" s="8"/>
      <c r="BB164" s="8"/>
      <c r="BC164" s="8"/>
      <c r="BD164" s="8"/>
      <c r="CH164" s="11"/>
    </row>
    <row r="165" spans="1:96" ht="15.75" x14ac:dyDescent="0.25">
      <c r="A165" s="8" t="str">
        <f>'INSTRUCTION &amp; INPUT'!C25</f>
        <v>Food 2</v>
      </c>
      <c r="B165" s="39" t="e">
        <f t="shared" si="123"/>
        <v>#DIV/0!</v>
      </c>
      <c r="C165" s="39" t="e">
        <f t="shared" si="124"/>
        <v>#DIV/0!</v>
      </c>
      <c r="D165" s="39" t="e">
        <f t="shared" si="125"/>
        <v>#DIV/0!</v>
      </c>
      <c r="E165" s="39" t="e">
        <f t="shared" si="126"/>
        <v>#DIV/0!</v>
      </c>
      <c r="F165" s="39" t="e">
        <f t="shared" si="127"/>
        <v>#DIV/0!</v>
      </c>
      <c r="G165" s="41" t="e">
        <f t="shared" si="128"/>
        <v>#DIV/0!</v>
      </c>
      <c r="I165" s="39" t="e">
        <f t="shared" si="129"/>
        <v>#DIV/0!</v>
      </c>
      <c r="J165" s="39" t="e">
        <f t="shared" si="130"/>
        <v>#DIV/0!</v>
      </c>
      <c r="K165" s="39" t="e">
        <f t="shared" si="131"/>
        <v>#DIV/0!</v>
      </c>
      <c r="L165" s="39" t="e">
        <f t="shared" si="132"/>
        <v>#DIV/0!</v>
      </c>
      <c r="M165" s="39" t="e">
        <f t="shared" si="133"/>
        <v>#DIV/0!</v>
      </c>
      <c r="N165" s="41" t="e">
        <f t="shared" si="134"/>
        <v>#DIV/0!</v>
      </c>
      <c r="O165" s="20"/>
      <c r="P165" s="39" t="e">
        <f t="shared" si="135"/>
        <v>#DIV/0!</v>
      </c>
      <c r="Q165" s="39" t="e">
        <f t="shared" si="136"/>
        <v>#DIV/0!</v>
      </c>
      <c r="R165" s="39" t="e">
        <f t="shared" si="137"/>
        <v>#DIV/0!</v>
      </c>
      <c r="S165" s="39" t="e">
        <f t="shared" si="138"/>
        <v>#DIV/0!</v>
      </c>
      <c r="T165" s="39" t="e">
        <f t="shared" si="139"/>
        <v>#DIV/0!</v>
      </c>
      <c r="U165" s="41" t="e">
        <f t="shared" si="140"/>
        <v>#DIV/0!</v>
      </c>
      <c r="W165" s="36" t="e">
        <f t="shared" si="141"/>
        <v>#DIV/0!</v>
      </c>
      <c r="X165" s="36" t="e">
        <f t="shared" si="142"/>
        <v>#DIV/0!</v>
      </c>
      <c r="Y165" s="36" t="e">
        <f t="shared" si="143"/>
        <v>#DIV/0!</v>
      </c>
      <c r="Z165" s="36" t="e">
        <f t="shared" si="144"/>
        <v>#DIV/0!</v>
      </c>
      <c r="AA165" s="36" t="e">
        <f t="shared" si="145"/>
        <v>#DIV/0!</v>
      </c>
      <c r="AB165" s="37" t="e">
        <f t="shared" si="146"/>
        <v>#DIV/0!</v>
      </c>
      <c r="BA165" s="8"/>
      <c r="BB165" s="8"/>
      <c r="BC165" s="8"/>
      <c r="BD165" s="8"/>
      <c r="CH165" s="11"/>
      <c r="CI165" s="22"/>
      <c r="CJ165" s="22"/>
      <c r="CK165" s="21"/>
    </row>
    <row r="166" spans="1:96" ht="15.75" x14ac:dyDescent="0.25">
      <c r="A166" s="8" t="str">
        <f>'INSTRUCTION &amp; INPUT'!C26</f>
        <v>Food 3</v>
      </c>
      <c r="B166" s="39" t="e">
        <f t="shared" si="123"/>
        <v>#DIV/0!</v>
      </c>
      <c r="C166" s="39" t="e">
        <f t="shared" si="124"/>
        <v>#DIV/0!</v>
      </c>
      <c r="D166" s="39" t="e">
        <f t="shared" si="125"/>
        <v>#DIV/0!</v>
      </c>
      <c r="E166" s="39" t="e">
        <f t="shared" si="126"/>
        <v>#DIV/0!</v>
      </c>
      <c r="F166" s="39" t="e">
        <f t="shared" si="127"/>
        <v>#DIV/0!</v>
      </c>
      <c r="G166" s="41" t="e">
        <f t="shared" si="128"/>
        <v>#DIV/0!</v>
      </c>
      <c r="I166" s="39" t="e">
        <f t="shared" si="129"/>
        <v>#DIV/0!</v>
      </c>
      <c r="J166" s="39" t="e">
        <f t="shared" si="130"/>
        <v>#DIV/0!</v>
      </c>
      <c r="K166" s="39" t="e">
        <f t="shared" si="131"/>
        <v>#DIV/0!</v>
      </c>
      <c r="L166" s="39" t="e">
        <f t="shared" si="132"/>
        <v>#DIV/0!</v>
      </c>
      <c r="M166" s="39" t="e">
        <f t="shared" si="133"/>
        <v>#DIV/0!</v>
      </c>
      <c r="N166" s="41" t="e">
        <f t="shared" si="134"/>
        <v>#DIV/0!</v>
      </c>
      <c r="O166" s="20"/>
      <c r="P166" s="39" t="e">
        <f t="shared" si="135"/>
        <v>#DIV/0!</v>
      </c>
      <c r="Q166" s="39" t="e">
        <f t="shared" si="136"/>
        <v>#DIV/0!</v>
      </c>
      <c r="R166" s="39" t="e">
        <f t="shared" si="137"/>
        <v>#DIV/0!</v>
      </c>
      <c r="S166" s="39" t="e">
        <f t="shared" si="138"/>
        <v>#DIV/0!</v>
      </c>
      <c r="T166" s="39" t="e">
        <f t="shared" si="139"/>
        <v>#DIV/0!</v>
      </c>
      <c r="U166" s="41" t="e">
        <f t="shared" si="140"/>
        <v>#DIV/0!</v>
      </c>
      <c r="W166" s="36" t="e">
        <f t="shared" si="141"/>
        <v>#DIV/0!</v>
      </c>
      <c r="X166" s="36" t="e">
        <f t="shared" si="142"/>
        <v>#DIV/0!</v>
      </c>
      <c r="Y166" s="36" t="e">
        <f t="shared" si="143"/>
        <v>#DIV/0!</v>
      </c>
      <c r="Z166" s="36" t="e">
        <f t="shared" si="144"/>
        <v>#DIV/0!</v>
      </c>
      <c r="AA166" s="36" t="e">
        <f t="shared" si="145"/>
        <v>#DIV/0!</v>
      </c>
      <c r="AB166" s="37" t="e">
        <f t="shared" si="146"/>
        <v>#DIV/0!</v>
      </c>
      <c r="BA166" s="8"/>
      <c r="BB166" s="8"/>
      <c r="BC166" s="8"/>
      <c r="BD166" s="8"/>
      <c r="CH166" s="11"/>
      <c r="CI166" s="13"/>
      <c r="CJ166" s="13"/>
      <c r="CK166" s="13"/>
    </row>
    <row r="167" spans="1:96" ht="15.75" x14ac:dyDescent="0.25">
      <c r="A167" s="8" t="str">
        <f>'INSTRUCTION &amp; INPUT'!C27</f>
        <v>Food 4</v>
      </c>
      <c r="B167" s="39" t="e">
        <f t="shared" si="123"/>
        <v>#DIV/0!</v>
      </c>
      <c r="C167" s="39" t="e">
        <f t="shared" si="124"/>
        <v>#DIV/0!</v>
      </c>
      <c r="D167" s="39" t="e">
        <f t="shared" si="125"/>
        <v>#DIV/0!</v>
      </c>
      <c r="E167" s="39" t="e">
        <f t="shared" si="126"/>
        <v>#DIV/0!</v>
      </c>
      <c r="F167" s="39" t="e">
        <f t="shared" si="127"/>
        <v>#DIV/0!</v>
      </c>
      <c r="G167" s="41" t="e">
        <f t="shared" si="128"/>
        <v>#DIV/0!</v>
      </c>
      <c r="I167" s="39" t="e">
        <f t="shared" si="129"/>
        <v>#DIV/0!</v>
      </c>
      <c r="J167" s="39" t="e">
        <f t="shared" si="130"/>
        <v>#DIV/0!</v>
      </c>
      <c r="K167" s="39" t="e">
        <f t="shared" si="131"/>
        <v>#DIV/0!</v>
      </c>
      <c r="L167" s="39" t="e">
        <f t="shared" si="132"/>
        <v>#DIV/0!</v>
      </c>
      <c r="M167" s="39" t="e">
        <f t="shared" si="133"/>
        <v>#DIV/0!</v>
      </c>
      <c r="N167" s="41" t="e">
        <f t="shared" si="134"/>
        <v>#DIV/0!</v>
      </c>
      <c r="O167" s="20"/>
      <c r="P167" s="39" t="e">
        <f t="shared" si="135"/>
        <v>#DIV/0!</v>
      </c>
      <c r="Q167" s="39" t="e">
        <f t="shared" si="136"/>
        <v>#DIV/0!</v>
      </c>
      <c r="R167" s="39" t="e">
        <f t="shared" si="137"/>
        <v>#DIV/0!</v>
      </c>
      <c r="S167" s="39" t="e">
        <f t="shared" si="138"/>
        <v>#DIV/0!</v>
      </c>
      <c r="T167" s="39" t="e">
        <f t="shared" si="139"/>
        <v>#DIV/0!</v>
      </c>
      <c r="U167" s="41" t="e">
        <f t="shared" si="140"/>
        <v>#DIV/0!</v>
      </c>
      <c r="W167" s="36" t="e">
        <f t="shared" si="141"/>
        <v>#DIV/0!</v>
      </c>
      <c r="X167" s="36" t="e">
        <f t="shared" si="142"/>
        <v>#DIV/0!</v>
      </c>
      <c r="Y167" s="36" t="e">
        <f t="shared" si="143"/>
        <v>#DIV/0!</v>
      </c>
      <c r="Z167" s="36" t="e">
        <f t="shared" si="144"/>
        <v>#DIV/0!</v>
      </c>
      <c r="AA167" s="36" t="e">
        <f t="shared" si="145"/>
        <v>#DIV/0!</v>
      </c>
      <c r="AB167" s="37" t="e">
        <f t="shared" si="146"/>
        <v>#DIV/0!</v>
      </c>
      <c r="BA167" s="8"/>
      <c r="BB167" s="8"/>
      <c r="BC167" s="8"/>
      <c r="BD167" s="8"/>
      <c r="CH167" s="11"/>
      <c r="CI167" s="11"/>
      <c r="CJ167" s="11"/>
      <c r="CK167" s="11"/>
    </row>
    <row r="168" spans="1:96" ht="15.75" x14ac:dyDescent="0.25">
      <c r="A168" s="8" t="str">
        <f>'INSTRUCTION &amp; INPUT'!C28</f>
        <v>Food 5</v>
      </c>
      <c r="B168" s="39" t="e">
        <f t="shared" si="123"/>
        <v>#DIV/0!</v>
      </c>
      <c r="C168" s="39" t="e">
        <f t="shared" si="124"/>
        <v>#DIV/0!</v>
      </c>
      <c r="D168" s="39" t="e">
        <f t="shared" si="125"/>
        <v>#DIV/0!</v>
      </c>
      <c r="E168" s="39" t="e">
        <f t="shared" si="126"/>
        <v>#DIV/0!</v>
      </c>
      <c r="F168" s="39" t="e">
        <f t="shared" si="127"/>
        <v>#DIV/0!</v>
      </c>
      <c r="G168" s="41" t="e">
        <f t="shared" si="128"/>
        <v>#DIV/0!</v>
      </c>
      <c r="I168" s="39" t="e">
        <f t="shared" si="129"/>
        <v>#DIV/0!</v>
      </c>
      <c r="J168" s="39" t="e">
        <f t="shared" si="130"/>
        <v>#DIV/0!</v>
      </c>
      <c r="K168" s="39" t="e">
        <f t="shared" si="131"/>
        <v>#DIV/0!</v>
      </c>
      <c r="L168" s="39" t="e">
        <f t="shared" si="132"/>
        <v>#DIV/0!</v>
      </c>
      <c r="M168" s="39" t="e">
        <f t="shared" si="133"/>
        <v>#DIV/0!</v>
      </c>
      <c r="N168" s="41" t="e">
        <f t="shared" si="134"/>
        <v>#DIV/0!</v>
      </c>
      <c r="O168" s="20"/>
      <c r="P168" s="39" t="e">
        <f t="shared" si="135"/>
        <v>#DIV/0!</v>
      </c>
      <c r="Q168" s="39" t="e">
        <f t="shared" si="136"/>
        <v>#DIV/0!</v>
      </c>
      <c r="R168" s="39" t="e">
        <f t="shared" si="137"/>
        <v>#DIV/0!</v>
      </c>
      <c r="S168" s="39" t="e">
        <f t="shared" si="138"/>
        <v>#DIV/0!</v>
      </c>
      <c r="T168" s="39" t="e">
        <f t="shared" si="139"/>
        <v>#DIV/0!</v>
      </c>
      <c r="U168" s="41" t="e">
        <f t="shared" si="140"/>
        <v>#DIV/0!</v>
      </c>
      <c r="W168" s="36" t="e">
        <f t="shared" si="141"/>
        <v>#DIV/0!</v>
      </c>
      <c r="X168" s="36" t="e">
        <f t="shared" si="142"/>
        <v>#DIV/0!</v>
      </c>
      <c r="Y168" s="36" t="e">
        <f t="shared" si="143"/>
        <v>#DIV/0!</v>
      </c>
      <c r="Z168" s="36" t="e">
        <f t="shared" si="144"/>
        <v>#DIV/0!</v>
      </c>
      <c r="AA168" s="36" t="e">
        <f t="shared" si="145"/>
        <v>#DIV/0!</v>
      </c>
      <c r="AB168" s="37" t="e">
        <f t="shared" si="146"/>
        <v>#DIV/0!</v>
      </c>
      <c r="BA168" s="8"/>
      <c r="BB168" s="8"/>
      <c r="BC168" s="8"/>
      <c r="BD168" s="8"/>
      <c r="CH168" s="11"/>
      <c r="CI168" s="11"/>
      <c r="CJ168" s="11"/>
      <c r="CK168" s="11"/>
    </row>
    <row r="169" spans="1:96" ht="15.75" x14ac:dyDescent="0.25">
      <c r="A169" s="8" t="str">
        <f>'INSTRUCTION &amp; INPUT'!C29</f>
        <v>Food 6</v>
      </c>
      <c r="B169" s="39" t="e">
        <f t="shared" si="123"/>
        <v>#DIV/0!</v>
      </c>
      <c r="C169" s="39" t="e">
        <f t="shared" si="124"/>
        <v>#DIV/0!</v>
      </c>
      <c r="D169" s="39" t="e">
        <f t="shared" si="125"/>
        <v>#DIV/0!</v>
      </c>
      <c r="E169" s="39" t="e">
        <f t="shared" si="126"/>
        <v>#DIV/0!</v>
      </c>
      <c r="F169" s="39" t="e">
        <f t="shared" si="127"/>
        <v>#DIV/0!</v>
      </c>
      <c r="G169" s="41" t="e">
        <f t="shared" si="128"/>
        <v>#DIV/0!</v>
      </c>
      <c r="I169" s="39" t="e">
        <f t="shared" si="129"/>
        <v>#DIV/0!</v>
      </c>
      <c r="J169" s="39" t="e">
        <f t="shared" si="130"/>
        <v>#DIV/0!</v>
      </c>
      <c r="K169" s="39" t="e">
        <f t="shared" si="131"/>
        <v>#DIV/0!</v>
      </c>
      <c r="L169" s="39" t="e">
        <f t="shared" si="132"/>
        <v>#DIV/0!</v>
      </c>
      <c r="M169" s="39" t="e">
        <f t="shared" si="133"/>
        <v>#DIV/0!</v>
      </c>
      <c r="N169" s="41" t="e">
        <f t="shared" si="134"/>
        <v>#DIV/0!</v>
      </c>
      <c r="O169" s="20"/>
      <c r="P169" s="39" t="e">
        <f t="shared" si="135"/>
        <v>#DIV/0!</v>
      </c>
      <c r="Q169" s="39" t="e">
        <f t="shared" si="136"/>
        <v>#DIV/0!</v>
      </c>
      <c r="R169" s="39" t="e">
        <f t="shared" si="137"/>
        <v>#DIV/0!</v>
      </c>
      <c r="S169" s="39" t="e">
        <f t="shared" si="138"/>
        <v>#DIV/0!</v>
      </c>
      <c r="T169" s="39" t="e">
        <f t="shared" si="139"/>
        <v>#DIV/0!</v>
      </c>
      <c r="U169" s="41" t="e">
        <f t="shared" si="140"/>
        <v>#DIV/0!</v>
      </c>
      <c r="W169" s="36" t="e">
        <f t="shared" si="141"/>
        <v>#DIV/0!</v>
      </c>
      <c r="X169" s="36" t="e">
        <f t="shared" si="142"/>
        <v>#DIV/0!</v>
      </c>
      <c r="Y169" s="36" t="e">
        <f t="shared" si="143"/>
        <v>#DIV/0!</v>
      </c>
      <c r="Z169" s="36" t="e">
        <f t="shared" si="144"/>
        <v>#DIV/0!</v>
      </c>
      <c r="AA169" s="36" t="e">
        <f t="shared" si="145"/>
        <v>#DIV/0!</v>
      </c>
      <c r="AB169" s="37" t="e">
        <f t="shared" si="146"/>
        <v>#DIV/0!</v>
      </c>
      <c r="BA169" s="8"/>
      <c r="BB169" s="8"/>
      <c r="BC169" s="8"/>
      <c r="BD169" s="8"/>
      <c r="CH169" s="11"/>
      <c r="CI169" s="11"/>
      <c r="CJ169" s="11"/>
      <c r="CK169" s="11"/>
    </row>
    <row r="170" spans="1:96" ht="15.75" x14ac:dyDescent="0.25">
      <c r="A170" s="8" t="str">
        <f>'INSTRUCTION &amp; INPUT'!C30</f>
        <v>Food 7</v>
      </c>
      <c r="B170" s="39" t="e">
        <f t="shared" si="123"/>
        <v>#DIV/0!</v>
      </c>
      <c r="C170" s="39" t="e">
        <f t="shared" si="124"/>
        <v>#DIV/0!</v>
      </c>
      <c r="D170" s="39" t="e">
        <f t="shared" si="125"/>
        <v>#DIV/0!</v>
      </c>
      <c r="E170" s="39" t="e">
        <f t="shared" si="126"/>
        <v>#DIV/0!</v>
      </c>
      <c r="F170" s="39" t="e">
        <f t="shared" si="127"/>
        <v>#DIV/0!</v>
      </c>
      <c r="G170" s="41" t="e">
        <f t="shared" si="128"/>
        <v>#DIV/0!</v>
      </c>
      <c r="I170" s="39" t="e">
        <f t="shared" si="129"/>
        <v>#DIV/0!</v>
      </c>
      <c r="J170" s="39" t="e">
        <f t="shared" si="130"/>
        <v>#DIV/0!</v>
      </c>
      <c r="K170" s="39" t="e">
        <f t="shared" si="131"/>
        <v>#DIV/0!</v>
      </c>
      <c r="L170" s="39" t="e">
        <f t="shared" si="132"/>
        <v>#DIV/0!</v>
      </c>
      <c r="M170" s="39" t="e">
        <f t="shared" si="133"/>
        <v>#DIV/0!</v>
      </c>
      <c r="N170" s="41" t="e">
        <f t="shared" si="134"/>
        <v>#DIV/0!</v>
      </c>
      <c r="O170" s="20"/>
      <c r="P170" s="39" t="e">
        <f t="shared" si="135"/>
        <v>#DIV/0!</v>
      </c>
      <c r="Q170" s="39" t="e">
        <f t="shared" si="136"/>
        <v>#DIV/0!</v>
      </c>
      <c r="R170" s="39" t="e">
        <f t="shared" si="137"/>
        <v>#DIV/0!</v>
      </c>
      <c r="S170" s="39" t="e">
        <f t="shared" si="138"/>
        <v>#DIV/0!</v>
      </c>
      <c r="T170" s="39" t="e">
        <f t="shared" si="139"/>
        <v>#DIV/0!</v>
      </c>
      <c r="U170" s="41" t="e">
        <f t="shared" si="140"/>
        <v>#DIV/0!</v>
      </c>
      <c r="W170" s="36" t="e">
        <f t="shared" si="141"/>
        <v>#DIV/0!</v>
      </c>
      <c r="X170" s="36" t="e">
        <f t="shared" si="142"/>
        <v>#DIV/0!</v>
      </c>
      <c r="Y170" s="36" t="e">
        <f t="shared" si="143"/>
        <v>#DIV/0!</v>
      </c>
      <c r="Z170" s="36" t="e">
        <f t="shared" si="144"/>
        <v>#DIV/0!</v>
      </c>
      <c r="AA170" s="36" t="e">
        <f t="shared" si="145"/>
        <v>#DIV/0!</v>
      </c>
      <c r="AB170" s="37" t="e">
        <f t="shared" si="146"/>
        <v>#DIV/0!</v>
      </c>
      <c r="BA170" s="8"/>
      <c r="BB170" s="8"/>
      <c r="BC170" s="8"/>
      <c r="BD170" s="8"/>
      <c r="CH170" s="11"/>
      <c r="CI170" s="11"/>
      <c r="CJ170" s="11"/>
      <c r="CK170" s="11"/>
    </row>
    <row r="171" spans="1:96" ht="15.75" x14ac:dyDescent="0.25">
      <c r="A171" s="8" t="str">
        <f>'INSTRUCTION &amp; INPUT'!C31</f>
        <v>Food 8</v>
      </c>
      <c r="B171" s="39" t="e">
        <f t="shared" si="123"/>
        <v>#DIV/0!</v>
      </c>
      <c r="C171" s="39" t="e">
        <f t="shared" si="124"/>
        <v>#DIV/0!</v>
      </c>
      <c r="D171" s="39" t="e">
        <f t="shared" si="125"/>
        <v>#DIV/0!</v>
      </c>
      <c r="E171" s="39" t="e">
        <f t="shared" si="126"/>
        <v>#DIV/0!</v>
      </c>
      <c r="F171" s="39" t="e">
        <f t="shared" si="127"/>
        <v>#DIV/0!</v>
      </c>
      <c r="G171" s="41" t="e">
        <f t="shared" si="128"/>
        <v>#DIV/0!</v>
      </c>
      <c r="I171" s="39" t="e">
        <f t="shared" si="129"/>
        <v>#DIV/0!</v>
      </c>
      <c r="J171" s="39" t="e">
        <f t="shared" si="130"/>
        <v>#DIV/0!</v>
      </c>
      <c r="K171" s="39" t="e">
        <f t="shared" si="131"/>
        <v>#DIV/0!</v>
      </c>
      <c r="L171" s="39" t="e">
        <f t="shared" si="132"/>
        <v>#DIV/0!</v>
      </c>
      <c r="M171" s="39" t="e">
        <f t="shared" si="133"/>
        <v>#DIV/0!</v>
      </c>
      <c r="N171" s="41" t="e">
        <f t="shared" si="134"/>
        <v>#DIV/0!</v>
      </c>
      <c r="O171" s="20"/>
      <c r="P171" s="39" t="e">
        <f t="shared" si="135"/>
        <v>#DIV/0!</v>
      </c>
      <c r="Q171" s="39" t="e">
        <f t="shared" si="136"/>
        <v>#DIV/0!</v>
      </c>
      <c r="R171" s="39" t="e">
        <f t="shared" si="137"/>
        <v>#DIV/0!</v>
      </c>
      <c r="S171" s="39" t="e">
        <f t="shared" si="138"/>
        <v>#DIV/0!</v>
      </c>
      <c r="T171" s="39" t="e">
        <f t="shared" si="139"/>
        <v>#DIV/0!</v>
      </c>
      <c r="U171" s="41" t="e">
        <f t="shared" si="140"/>
        <v>#DIV/0!</v>
      </c>
      <c r="W171" s="36" t="e">
        <f t="shared" si="141"/>
        <v>#DIV/0!</v>
      </c>
      <c r="X171" s="36" t="e">
        <f t="shared" si="142"/>
        <v>#DIV/0!</v>
      </c>
      <c r="Y171" s="36" t="e">
        <f t="shared" si="143"/>
        <v>#DIV/0!</v>
      </c>
      <c r="Z171" s="36" t="e">
        <f t="shared" si="144"/>
        <v>#DIV/0!</v>
      </c>
      <c r="AA171" s="36" t="e">
        <f t="shared" si="145"/>
        <v>#DIV/0!</v>
      </c>
      <c r="AB171" s="37" t="e">
        <f t="shared" si="146"/>
        <v>#DIV/0!</v>
      </c>
      <c r="BA171" s="8"/>
      <c r="BB171" s="8"/>
      <c r="BC171" s="8"/>
      <c r="BD171" s="8"/>
      <c r="CH171" s="11"/>
      <c r="CI171" s="11"/>
      <c r="CJ171" s="11"/>
      <c r="CK171" s="11"/>
    </row>
    <row r="172" spans="1:96" ht="15.75" x14ac:dyDescent="0.25">
      <c r="A172" s="8" t="str">
        <f>'INSTRUCTION &amp; INPUT'!C32</f>
        <v>Food 9</v>
      </c>
      <c r="B172" s="39" t="e">
        <f t="shared" si="123"/>
        <v>#DIV/0!</v>
      </c>
      <c r="C172" s="39" t="e">
        <f t="shared" si="124"/>
        <v>#DIV/0!</v>
      </c>
      <c r="D172" s="39" t="e">
        <f t="shared" si="125"/>
        <v>#DIV/0!</v>
      </c>
      <c r="E172" s="39" t="e">
        <f t="shared" si="126"/>
        <v>#DIV/0!</v>
      </c>
      <c r="F172" s="39" t="e">
        <f t="shared" si="127"/>
        <v>#DIV/0!</v>
      </c>
      <c r="G172" s="41" t="e">
        <f t="shared" si="128"/>
        <v>#DIV/0!</v>
      </c>
      <c r="I172" s="39" t="e">
        <f t="shared" si="129"/>
        <v>#DIV/0!</v>
      </c>
      <c r="J172" s="39" t="e">
        <f t="shared" si="130"/>
        <v>#DIV/0!</v>
      </c>
      <c r="K172" s="39" t="e">
        <f t="shared" si="131"/>
        <v>#DIV/0!</v>
      </c>
      <c r="L172" s="39" t="e">
        <f t="shared" si="132"/>
        <v>#DIV/0!</v>
      </c>
      <c r="M172" s="39" t="e">
        <f t="shared" si="133"/>
        <v>#DIV/0!</v>
      </c>
      <c r="N172" s="41" t="e">
        <f t="shared" si="134"/>
        <v>#DIV/0!</v>
      </c>
      <c r="O172" s="20"/>
      <c r="P172" s="39" t="e">
        <f t="shared" si="135"/>
        <v>#DIV/0!</v>
      </c>
      <c r="Q172" s="39" t="e">
        <f t="shared" si="136"/>
        <v>#DIV/0!</v>
      </c>
      <c r="R172" s="39" t="e">
        <f t="shared" si="137"/>
        <v>#DIV/0!</v>
      </c>
      <c r="S172" s="39" t="e">
        <f t="shared" si="138"/>
        <v>#DIV/0!</v>
      </c>
      <c r="T172" s="39" t="e">
        <f t="shared" si="139"/>
        <v>#DIV/0!</v>
      </c>
      <c r="U172" s="41" t="e">
        <f t="shared" si="140"/>
        <v>#DIV/0!</v>
      </c>
      <c r="W172" s="36" t="e">
        <f t="shared" si="141"/>
        <v>#DIV/0!</v>
      </c>
      <c r="X172" s="36" t="e">
        <f t="shared" si="142"/>
        <v>#DIV/0!</v>
      </c>
      <c r="Y172" s="36" t="e">
        <f t="shared" si="143"/>
        <v>#DIV/0!</v>
      </c>
      <c r="Z172" s="36" t="e">
        <f t="shared" si="144"/>
        <v>#DIV/0!</v>
      </c>
      <c r="AA172" s="36" t="e">
        <f t="shared" si="145"/>
        <v>#DIV/0!</v>
      </c>
      <c r="AB172" s="37" t="e">
        <f t="shared" si="146"/>
        <v>#DIV/0!</v>
      </c>
      <c r="BA172" s="8"/>
      <c r="BB172" s="8"/>
      <c r="BC172" s="8"/>
      <c r="BD172" s="8"/>
      <c r="CH172" s="11"/>
      <c r="CI172" s="11"/>
      <c r="CJ172" s="11"/>
      <c r="CK172" s="11"/>
    </row>
    <row r="173" spans="1:96" ht="15.75" x14ac:dyDescent="0.25">
      <c r="A173" s="8" t="str">
        <f>'INSTRUCTION &amp; INPUT'!C33</f>
        <v>Food 10</v>
      </c>
      <c r="B173" s="39" t="e">
        <f t="shared" si="123"/>
        <v>#DIV/0!</v>
      </c>
      <c r="C173" s="39" t="e">
        <f t="shared" si="124"/>
        <v>#DIV/0!</v>
      </c>
      <c r="D173" s="39" t="e">
        <f t="shared" si="125"/>
        <v>#DIV/0!</v>
      </c>
      <c r="E173" s="39" t="e">
        <f t="shared" si="126"/>
        <v>#DIV/0!</v>
      </c>
      <c r="F173" s="39" t="e">
        <f t="shared" si="127"/>
        <v>#DIV/0!</v>
      </c>
      <c r="G173" s="41" t="e">
        <f t="shared" si="128"/>
        <v>#DIV/0!</v>
      </c>
      <c r="I173" s="39" t="e">
        <f t="shared" si="129"/>
        <v>#DIV/0!</v>
      </c>
      <c r="J173" s="39" t="e">
        <f t="shared" si="130"/>
        <v>#DIV/0!</v>
      </c>
      <c r="K173" s="39" t="e">
        <f t="shared" si="131"/>
        <v>#DIV/0!</v>
      </c>
      <c r="L173" s="39" t="e">
        <f t="shared" si="132"/>
        <v>#DIV/0!</v>
      </c>
      <c r="M173" s="39" t="e">
        <f t="shared" si="133"/>
        <v>#DIV/0!</v>
      </c>
      <c r="N173" s="41" t="e">
        <f t="shared" si="134"/>
        <v>#DIV/0!</v>
      </c>
      <c r="O173" s="20"/>
      <c r="P173" s="39" t="e">
        <f t="shared" si="135"/>
        <v>#DIV/0!</v>
      </c>
      <c r="Q173" s="39" t="e">
        <f t="shared" si="136"/>
        <v>#DIV/0!</v>
      </c>
      <c r="R173" s="39" t="e">
        <f t="shared" si="137"/>
        <v>#DIV/0!</v>
      </c>
      <c r="S173" s="39" t="e">
        <f t="shared" si="138"/>
        <v>#DIV/0!</v>
      </c>
      <c r="T173" s="39" t="e">
        <f t="shared" si="139"/>
        <v>#DIV/0!</v>
      </c>
      <c r="U173" s="41" t="e">
        <f t="shared" si="140"/>
        <v>#DIV/0!</v>
      </c>
      <c r="W173" s="36" t="e">
        <f t="shared" si="141"/>
        <v>#DIV/0!</v>
      </c>
      <c r="X173" s="36" t="e">
        <f t="shared" si="142"/>
        <v>#DIV/0!</v>
      </c>
      <c r="Y173" s="36" t="e">
        <f t="shared" si="143"/>
        <v>#DIV/0!</v>
      </c>
      <c r="Z173" s="36" t="e">
        <f t="shared" si="144"/>
        <v>#DIV/0!</v>
      </c>
      <c r="AA173" s="36" t="e">
        <f t="shared" si="145"/>
        <v>#DIV/0!</v>
      </c>
      <c r="AB173" s="37" t="e">
        <f t="shared" si="146"/>
        <v>#DIV/0!</v>
      </c>
      <c r="BA173" s="8"/>
      <c r="BB173" s="8"/>
      <c r="BC173" s="8"/>
      <c r="BD173" s="8"/>
      <c r="CH173" s="11"/>
      <c r="CI173" s="11"/>
      <c r="CJ173" s="11"/>
      <c r="CK173" s="11"/>
    </row>
    <row r="174" spans="1:96" ht="15.75" x14ac:dyDescent="0.25">
      <c r="A174" s="8" t="str">
        <f>'INSTRUCTION &amp; INPUT'!C34</f>
        <v>Food 11</v>
      </c>
      <c r="B174" s="39" t="e">
        <f t="shared" si="123"/>
        <v>#DIV/0!</v>
      </c>
      <c r="C174" s="39" t="e">
        <f t="shared" si="124"/>
        <v>#DIV/0!</v>
      </c>
      <c r="D174" s="39" t="e">
        <f t="shared" si="125"/>
        <v>#DIV/0!</v>
      </c>
      <c r="E174" s="39" t="e">
        <f t="shared" si="126"/>
        <v>#DIV/0!</v>
      </c>
      <c r="F174" s="39" t="e">
        <f t="shared" si="127"/>
        <v>#DIV/0!</v>
      </c>
      <c r="G174" s="41" t="e">
        <f t="shared" si="128"/>
        <v>#DIV/0!</v>
      </c>
      <c r="I174" s="39" t="e">
        <f t="shared" si="129"/>
        <v>#DIV/0!</v>
      </c>
      <c r="J174" s="39" t="e">
        <f t="shared" si="130"/>
        <v>#DIV/0!</v>
      </c>
      <c r="K174" s="39" t="e">
        <f t="shared" si="131"/>
        <v>#DIV/0!</v>
      </c>
      <c r="L174" s="39" t="e">
        <f t="shared" si="132"/>
        <v>#DIV/0!</v>
      </c>
      <c r="M174" s="39" t="e">
        <f t="shared" si="133"/>
        <v>#DIV/0!</v>
      </c>
      <c r="N174" s="41" t="e">
        <f t="shared" si="134"/>
        <v>#DIV/0!</v>
      </c>
      <c r="O174" s="20"/>
      <c r="P174" s="39" t="e">
        <f t="shared" si="135"/>
        <v>#DIV/0!</v>
      </c>
      <c r="Q174" s="39" t="e">
        <f t="shared" si="136"/>
        <v>#DIV/0!</v>
      </c>
      <c r="R174" s="39" t="e">
        <f t="shared" si="137"/>
        <v>#DIV/0!</v>
      </c>
      <c r="S174" s="39" t="e">
        <f t="shared" si="138"/>
        <v>#DIV/0!</v>
      </c>
      <c r="T174" s="39" t="e">
        <f t="shared" si="139"/>
        <v>#DIV/0!</v>
      </c>
      <c r="U174" s="41" t="e">
        <f t="shared" si="140"/>
        <v>#DIV/0!</v>
      </c>
      <c r="W174" s="36" t="e">
        <f t="shared" si="141"/>
        <v>#DIV/0!</v>
      </c>
      <c r="X174" s="36" t="e">
        <f t="shared" si="142"/>
        <v>#DIV/0!</v>
      </c>
      <c r="Y174" s="36" t="e">
        <f t="shared" si="143"/>
        <v>#DIV/0!</v>
      </c>
      <c r="Z174" s="36" t="e">
        <f t="shared" si="144"/>
        <v>#DIV/0!</v>
      </c>
      <c r="AA174" s="36" t="e">
        <f t="shared" si="145"/>
        <v>#DIV/0!</v>
      </c>
      <c r="AB174" s="37" t="e">
        <f t="shared" si="146"/>
        <v>#DIV/0!</v>
      </c>
      <c r="BA174" s="8"/>
      <c r="BB174" s="8"/>
      <c r="BC174" s="8"/>
      <c r="BD174" s="8"/>
      <c r="CH174" s="11"/>
      <c r="CI174" s="11"/>
      <c r="CJ174" s="11"/>
      <c r="CK174" s="11"/>
    </row>
    <row r="175" spans="1:96" ht="15.75" x14ac:dyDescent="0.25">
      <c r="A175" s="8" t="str">
        <f>'INSTRUCTION &amp; INPUT'!C35</f>
        <v>Food 12</v>
      </c>
      <c r="B175" s="39" t="e">
        <f t="shared" si="123"/>
        <v>#DIV/0!</v>
      </c>
      <c r="C175" s="39" t="e">
        <f t="shared" si="124"/>
        <v>#DIV/0!</v>
      </c>
      <c r="D175" s="39" t="e">
        <f t="shared" si="125"/>
        <v>#DIV/0!</v>
      </c>
      <c r="E175" s="39" t="e">
        <f t="shared" si="126"/>
        <v>#DIV/0!</v>
      </c>
      <c r="F175" s="39" t="e">
        <f t="shared" si="127"/>
        <v>#DIV/0!</v>
      </c>
      <c r="G175" s="41" t="e">
        <f t="shared" si="128"/>
        <v>#DIV/0!</v>
      </c>
      <c r="I175" s="39" t="e">
        <f t="shared" si="129"/>
        <v>#DIV/0!</v>
      </c>
      <c r="J175" s="39" t="e">
        <f t="shared" si="130"/>
        <v>#DIV/0!</v>
      </c>
      <c r="K175" s="39" t="e">
        <f t="shared" si="131"/>
        <v>#DIV/0!</v>
      </c>
      <c r="L175" s="39" t="e">
        <f t="shared" si="132"/>
        <v>#DIV/0!</v>
      </c>
      <c r="M175" s="39" t="e">
        <f t="shared" si="133"/>
        <v>#DIV/0!</v>
      </c>
      <c r="N175" s="41" t="e">
        <f t="shared" si="134"/>
        <v>#DIV/0!</v>
      </c>
      <c r="O175" s="20"/>
      <c r="P175" s="39" t="e">
        <f t="shared" si="135"/>
        <v>#DIV/0!</v>
      </c>
      <c r="Q175" s="39" t="e">
        <f t="shared" si="136"/>
        <v>#DIV/0!</v>
      </c>
      <c r="R175" s="39" t="e">
        <f t="shared" si="137"/>
        <v>#DIV/0!</v>
      </c>
      <c r="S175" s="39" t="e">
        <f t="shared" si="138"/>
        <v>#DIV/0!</v>
      </c>
      <c r="T175" s="39" t="e">
        <f t="shared" si="139"/>
        <v>#DIV/0!</v>
      </c>
      <c r="U175" s="41" t="e">
        <f t="shared" si="140"/>
        <v>#DIV/0!</v>
      </c>
      <c r="W175" s="36" t="e">
        <f t="shared" si="141"/>
        <v>#DIV/0!</v>
      </c>
      <c r="X175" s="36" t="e">
        <f t="shared" si="142"/>
        <v>#DIV/0!</v>
      </c>
      <c r="Y175" s="36" t="e">
        <f t="shared" si="143"/>
        <v>#DIV/0!</v>
      </c>
      <c r="Z175" s="36" t="e">
        <f t="shared" si="144"/>
        <v>#DIV/0!</v>
      </c>
      <c r="AA175" s="36" t="e">
        <f t="shared" si="145"/>
        <v>#DIV/0!</v>
      </c>
      <c r="AB175" s="37" t="e">
        <f t="shared" si="146"/>
        <v>#DIV/0!</v>
      </c>
      <c r="BA175" s="8"/>
      <c r="BB175" s="8"/>
      <c r="BC175" s="8"/>
      <c r="BD175" s="8"/>
      <c r="CH175" s="11"/>
      <c r="CI175" s="11"/>
      <c r="CJ175" s="11"/>
      <c r="CK175" s="11"/>
    </row>
    <row r="176" spans="1:96" ht="15.75" x14ac:dyDescent="0.25">
      <c r="A176" s="8" t="str">
        <f>'INSTRUCTION &amp; INPUT'!C36</f>
        <v>Food 13</v>
      </c>
      <c r="B176" s="39" t="e">
        <f t="shared" si="123"/>
        <v>#DIV/0!</v>
      </c>
      <c r="C176" s="39" t="e">
        <f t="shared" si="124"/>
        <v>#DIV/0!</v>
      </c>
      <c r="D176" s="39" t="e">
        <f t="shared" si="125"/>
        <v>#DIV/0!</v>
      </c>
      <c r="E176" s="39" t="e">
        <f t="shared" si="126"/>
        <v>#DIV/0!</v>
      </c>
      <c r="F176" s="39" t="e">
        <f t="shared" si="127"/>
        <v>#DIV/0!</v>
      </c>
      <c r="G176" s="41" t="e">
        <f t="shared" si="128"/>
        <v>#DIV/0!</v>
      </c>
      <c r="I176" s="39" t="e">
        <f t="shared" si="129"/>
        <v>#DIV/0!</v>
      </c>
      <c r="J176" s="39" t="e">
        <f t="shared" si="130"/>
        <v>#DIV/0!</v>
      </c>
      <c r="K176" s="39" t="e">
        <f t="shared" si="131"/>
        <v>#DIV/0!</v>
      </c>
      <c r="L176" s="39" t="e">
        <f t="shared" si="132"/>
        <v>#DIV/0!</v>
      </c>
      <c r="M176" s="39" t="e">
        <f t="shared" si="133"/>
        <v>#DIV/0!</v>
      </c>
      <c r="N176" s="41" t="e">
        <f t="shared" si="134"/>
        <v>#DIV/0!</v>
      </c>
      <c r="O176" s="20"/>
      <c r="P176" s="39" t="e">
        <f t="shared" si="135"/>
        <v>#DIV/0!</v>
      </c>
      <c r="Q176" s="39" t="e">
        <f t="shared" si="136"/>
        <v>#DIV/0!</v>
      </c>
      <c r="R176" s="39" t="e">
        <f t="shared" si="137"/>
        <v>#DIV/0!</v>
      </c>
      <c r="S176" s="39" t="e">
        <f t="shared" si="138"/>
        <v>#DIV/0!</v>
      </c>
      <c r="T176" s="39" t="e">
        <f t="shared" si="139"/>
        <v>#DIV/0!</v>
      </c>
      <c r="U176" s="41" t="e">
        <f t="shared" si="140"/>
        <v>#DIV/0!</v>
      </c>
      <c r="W176" s="36" t="e">
        <f t="shared" si="141"/>
        <v>#DIV/0!</v>
      </c>
      <c r="X176" s="36" t="e">
        <f t="shared" si="142"/>
        <v>#DIV/0!</v>
      </c>
      <c r="Y176" s="36" t="e">
        <f t="shared" si="143"/>
        <v>#DIV/0!</v>
      </c>
      <c r="Z176" s="36" t="e">
        <f t="shared" si="144"/>
        <v>#DIV/0!</v>
      </c>
      <c r="AA176" s="36" t="e">
        <f t="shared" si="145"/>
        <v>#DIV/0!</v>
      </c>
      <c r="AB176" s="37" t="e">
        <f t="shared" si="146"/>
        <v>#DIV/0!</v>
      </c>
      <c r="BA176" s="8"/>
      <c r="BB176" s="8"/>
      <c r="BC176" s="8"/>
      <c r="BD176" s="8"/>
      <c r="CH176" s="11"/>
      <c r="CI176" s="11"/>
      <c r="CJ176" s="11"/>
      <c r="CK176" s="11"/>
    </row>
    <row r="177" spans="1:89" ht="15.75" x14ac:dyDescent="0.25">
      <c r="A177" s="8" t="str">
        <f>'INSTRUCTION &amp; INPUT'!E24</f>
        <v>Food 14</v>
      </c>
      <c r="B177" s="39" t="e">
        <f t="shared" si="123"/>
        <v>#DIV/0!</v>
      </c>
      <c r="C177" s="39" t="e">
        <f t="shared" si="124"/>
        <v>#DIV/0!</v>
      </c>
      <c r="D177" s="39" t="e">
        <f t="shared" si="125"/>
        <v>#DIV/0!</v>
      </c>
      <c r="E177" s="39" t="e">
        <f t="shared" si="126"/>
        <v>#DIV/0!</v>
      </c>
      <c r="F177" s="39" t="e">
        <f t="shared" si="127"/>
        <v>#DIV/0!</v>
      </c>
      <c r="G177" s="41" t="e">
        <f t="shared" si="128"/>
        <v>#DIV/0!</v>
      </c>
      <c r="I177" s="39" t="e">
        <f t="shared" si="129"/>
        <v>#DIV/0!</v>
      </c>
      <c r="J177" s="39" t="e">
        <f t="shared" si="130"/>
        <v>#DIV/0!</v>
      </c>
      <c r="K177" s="39" t="e">
        <f t="shared" si="131"/>
        <v>#DIV/0!</v>
      </c>
      <c r="L177" s="39" t="e">
        <f t="shared" si="132"/>
        <v>#DIV/0!</v>
      </c>
      <c r="M177" s="39" t="e">
        <f t="shared" si="133"/>
        <v>#DIV/0!</v>
      </c>
      <c r="N177" s="41" t="e">
        <f t="shared" si="134"/>
        <v>#DIV/0!</v>
      </c>
      <c r="O177" s="20"/>
      <c r="P177" s="39" t="e">
        <f t="shared" si="135"/>
        <v>#DIV/0!</v>
      </c>
      <c r="Q177" s="39" t="e">
        <f t="shared" si="136"/>
        <v>#DIV/0!</v>
      </c>
      <c r="R177" s="39" t="e">
        <f t="shared" si="137"/>
        <v>#DIV/0!</v>
      </c>
      <c r="S177" s="39" t="e">
        <f t="shared" si="138"/>
        <v>#DIV/0!</v>
      </c>
      <c r="T177" s="39" t="e">
        <f t="shared" si="139"/>
        <v>#DIV/0!</v>
      </c>
      <c r="U177" s="41" t="e">
        <f t="shared" si="140"/>
        <v>#DIV/0!</v>
      </c>
      <c r="W177" s="36" t="e">
        <f t="shared" si="141"/>
        <v>#DIV/0!</v>
      </c>
      <c r="X177" s="36" t="e">
        <f t="shared" si="142"/>
        <v>#DIV/0!</v>
      </c>
      <c r="Y177" s="36" t="e">
        <f t="shared" si="143"/>
        <v>#DIV/0!</v>
      </c>
      <c r="Z177" s="36" t="e">
        <f t="shared" si="144"/>
        <v>#DIV/0!</v>
      </c>
      <c r="AA177" s="36" t="e">
        <f t="shared" si="145"/>
        <v>#DIV/0!</v>
      </c>
      <c r="AB177" s="37" t="e">
        <f t="shared" si="146"/>
        <v>#DIV/0!</v>
      </c>
      <c r="BA177" s="8"/>
      <c r="BB177" s="8"/>
      <c r="BC177" s="8"/>
      <c r="BD177" s="8"/>
      <c r="CH177" s="11"/>
      <c r="CI177" s="11"/>
      <c r="CJ177" s="11"/>
      <c r="CK177" s="11"/>
    </row>
    <row r="178" spans="1:89" ht="15.75" x14ac:dyDescent="0.25">
      <c r="A178" s="8" t="str">
        <f>'INSTRUCTION &amp; INPUT'!E25</f>
        <v>Food 15</v>
      </c>
      <c r="B178" s="39" t="e">
        <f t="shared" si="123"/>
        <v>#DIV/0!</v>
      </c>
      <c r="C178" s="39" t="e">
        <f t="shared" si="124"/>
        <v>#DIV/0!</v>
      </c>
      <c r="D178" s="39" t="e">
        <f t="shared" si="125"/>
        <v>#DIV/0!</v>
      </c>
      <c r="E178" s="39" t="e">
        <f t="shared" si="126"/>
        <v>#DIV/0!</v>
      </c>
      <c r="F178" s="39" t="e">
        <f t="shared" si="127"/>
        <v>#DIV/0!</v>
      </c>
      <c r="G178" s="41" t="e">
        <f t="shared" si="128"/>
        <v>#DIV/0!</v>
      </c>
      <c r="I178" s="39" t="e">
        <f t="shared" si="129"/>
        <v>#DIV/0!</v>
      </c>
      <c r="J178" s="39" t="e">
        <f t="shared" si="130"/>
        <v>#DIV/0!</v>
      </c>
      <c r="K178" s="39" t="e">
        <f t="shared" si="131"/>
        <v>#DIV/0!</v>
      </c>
      <c r="L178" s="39" t="e">
        <f t="shared" si="132"/>
        <v>#DIV/0!</v>
      </c>
      <c r="M178" s="39" t="e">
        <f t="shared" si="133"/>
        <v>#DIV/0!</v>
      </c>
      <c r="N178" s="41" t="e">
        <f t="shared" si="134"/>
        <v>#DIV/0!</v>
      </c>
      <c r="O178" s="20"/>
      <c r="P178" s="39" t="e">
        <f t="shared" si="135"/>
        <v>#DIV/0!</v>
      </c>
      <c r="Q178" s="39" t="e">
        <f t="shared" si="136"/>
        <v>#DIV/0!</v>
      </c>
      <c r="R178" s="39" t="e">
        <f t="shared" si="137"/>
        <v>#DIV/0!</v>
      </c>
      <c r="S178" s="39" t="e">
        <f t="shared" si="138"/>
        <v>#DIV/0!</v>
      </c>
      <c r="T178" s="39" t="e">
        <f t="shared" si="139"/>
        <v>#DIV/0!</v>
      </c>
      <c r="U178" s="41" t="e">
        <f t="shared" si="140"/>
        <v>#DIV/0!</v>
      </c>
      <c r="W178" s="36" t="e">
        <f t="shared" si="141"/>
        <v>#DIV/0!</v>
      </c>
      <c r="X178" s="36" t="e">
        <f t="shared" si="142"/>
        <v>#DIV/0!</v>
      </c>
      <c r="Y178" s="36" t="e">
        <f t="shared" si="143"/>
        <v>#DIV/0!</v>
      </c>
      <c r="Z178" s="36" t="e">
        <f t="shared" si="144"/>
        <v>#DIV/0!</v>
      </c>
      <c r="AA178" s="36" t="e">
        <f t="shared" si="145"/>
        <v>#DIV/0!</v>
      </c>
      <c r="AB178" s="37" t="e">
        <f t="shared" si="146"/>
        <v>#DIV/0!</v>
      </c>
      <c r="BA178" s="8"/>
      <c r="BB178" s="8"/>
      <c r="BC178" s="8"/>
      <c r="BD178" s="8"/>
      <c r="CH178" s="11"/>
      <c r="CI178" s="11"/>
      <c r="CJ178" s="11"/>
      <c r="CK178" s="11"/>
    </row>
    <row r="179" spans="1:89" ht="15.75" x14ac:dyDescent="0.25">
      <c r="A179" s="8" t="str">
        <f>'INSTRUCTION &amp; INPUT'!E26</f>
        <v>Food 16</v>
      </c>
      <c r="B179" s="39" t="e">
        <f t="shared" si="123"/>
        <v>#DIV/0!</v>
      </c>
      <c r="C179" s="39" t="e">
        <f t="shared" si="124"/>
        <v>#DIV/0!</v>
      </c>
      <c r="D179" s="39" t="e">
        <f t="shared" si="125"/>
        <v>#DIV/0!</v>
      </c>
      <c r="E179" s="39" t="e">
        <f t="shared" si="126"/>
        <v>#DIV/0!</v>
      </c>
      <c r="F179" s="39" t="e">
        <f t="shared" si="127"/>
        <v>#DIV/0!</v>
      </c>
      <c r="G179" s="41" t="e">
        <f t="shared" si="128"/>
        <v>#DIV/0!</v>
      </c>
      <c r="I179" s="39" t="e">
        <f t="shared" si="129"/>
        <v>#DIV/0!</v>
      </c>
      <c r="J179" s="39" t="e">
        <f t="shared" si="130"/>
        <v>#DIV/0!</v>
      </c>
      <c r="K179" s="39" t="e">
        <f t="shared" si="131"/>
        <v>#DIV/0!</v>
      </c>
      <c r="L179" s="39" t="e">
        <f t="shared" si="132"/>
        <v>#DIV/0!</v>
      </c>
      <c r="M179" s="39" t="e">
        <f t="shared" si="133"/>
        <v>#DIV/0!</v>
      </c>
      <c r="N179" s="41" t="e">
        <f t="shared" si="134"/>
        <v>#DIV/0!</v>
      </c>
      <c r="O179" s="20"/>
      <c r="P179" s="39" t="e">
        <f t="shared" si="135"/>
        <v>#DIV/0!</v>
      </c>
      <c r="Q179" s="39" t="e">
        <f t="shared" si="136"/>
        <v>#DIV/0!</v>
      </c>
      <c r="R179" s="39" t="e">
        <f t="shared" si="137"/>
        <v>#DIV/0!</v>
      </c>
      <c r="S179" s="39" t="e">
        <f t="shared" si="138"/>
        <v>#DIV/0!</v>
      </c>
      <c r="T179" s="39" t="e">
        <f t="shared" si="139"/>
        <v>#DIV/0!</v>
      </c>
      <c r="U179" s="41" t="e">
        <f t="shared" si="140"/>
        <v>#DIV/0!</v>
      </c>
      <c r="W179" s="36" t="e">
        <f t="shared" si="141"/>
        <v>#DIV/0!</v>
      </c>
      <c r="X179" s="36" t="e">
        <f t="shared" si="142"/>
        <v>#DIV/0!</v>
      </c>
      <c r="Y179" s="36" t="e">
        <f t="shared" si="143"/>
        <v>#DIV/0!</v>
      </c>
      <c r="Z179" s="36" t="e">
        <f t="shared" si="144"/>
        <v>#DIV/0!</v>
      </c>
      <c r="AA179" s="36" t="e">
        <f t="shared" si="145"/>
        <v>#DIV/0!</v>
      </c>
      <c r="AB179" s="37" t="e">
        <f t="shared" si="146"/>
        <v>#DIV/0!</v>
      </c>
      <c r="BA179" s="8"/>
      <c r="BB179" s="8"/>
      <c r="BC179" s="8"/>
      <c r="BD179" s="8"/>
      <c r="CH179" s="11"/>
      <c r="CI179" s="11"/>
      <c r="CJ179" s="11"/>
      <c r="CK179" s="11"/>
    </row>
    <row r="180" spans="1:89" ht="15.75" x14ac:dyDescent="0.25">
      <c r="A180" s="8" t="str">
        <f>'INSTRUCTION &amp; INPUT'!E27</f>
        <v>Food 17</v>
      </c>
      <c r="B180" s="39" t="e">
        <f t="shared" si="123"/>
        <v>#DIV/0!</v>
      </c>
      <c r="C180" s="39" t="e">
        <f t="shared" si="124"/>
        <v>#DIV/0!</v>
      </c>
      <c r="D180" s="39" t="e">
        <f t="shared" si="125"/>
        <v>#DIV/0!</v>
      </c>
      <c r="E180" s="39" t="e">
        <f t="shared" si="126"/>
        <v>#DIV/0!</v>
      </c>
      <c r="F180" s="39" t="e">
        <f t="shared" si="127"/>
        <v>#DIV/0!</v>
      </c>
      <c r="G180" s="41" t="e">
        <f t="shared" si="128"/>
        <v>#DIV/0!</v>
      </c>
      <c r="I180" s="39" t="e">
        <f t="shared" si="129"/>
        <v>#DIV/0!</v>
      </c>
      <c r="J180" s="39" t="e">
        <f t="shared" si="130"/>
        <v>#DIV/0!</v>
      </c>
      <c r="K180" s="39" t="e">
        <f t="shared" si="131"/>
        <v>#DIV/0!</v>
      </c>
      <c r="L180" s="39" t="e">
        <f t="shared" si="132"/>
        <v>#DIV/0!</v>
      </c>
      <c r="M180" s="39" t="e">
        <f t="shared" si="133"/>
        <v>#DIV/0!</v>
      </c>
      <c r="N180" s="41" t="e">
        <f t="shared" si="134"/>
        <v>#DIV/0!</v>
      </c>
      <c r="O180" s="20"/>
      <c r="P180" s="39" t="e">
        <f t="shared" si="135"/>
        <v>#DIV/0!</v>
      </c>
      <c r="Q180" s="39" t="e">
        <f t="shared" si="136"/>
        <v>#DIV/0!</v>
      </c>
      <c r="R180" s="39" t="e">
        <f t="shared" si="137"/>
        <v>#DIV/0!</v>
      </c>
      <c r="S180" s="39" t="e">
        <f t="shared" si="138"/>
        <v>#DIV/0!</v>
      </c>
      <c r="T180" s="39" t="e">
        <f t="shared" si="139"/>
        <v>#DIV/0!</v>
      </c>
      <c r="U180" s="41" t="e">
        <f t="shared" si="140"/>
        <v>#DIV/0!</v>
      </c>
      <c r="W180" s="36" t="e">
        <f t="shared" si="141"/>
        <v>#DIV/0!</v>
      </c>
      <c r="X180" s="36" t="e">
        <f t="shared" si="142"/>
        <v>#DIV/0!</v>
      </c>
      <c r="Y180" s="36" t="e">
        <f t="shared" si="143"/>
        <v>#DIV/0!</v>
      </c>
      <c r="Z180" s="36" t="e">
        <f t="shared" si="144"/>
        <v>#DIV/0!</v>
      </c>
      <c r="AA180" s="36" t="e">
        <f t="shared" si="145"/>
        <v>#DIV/0!</v>
      </c>
      <c r="AB180" s="37" t="e">
        <f t="shared" si="146"/>
        <v>#DIV/0!</v>
      </c>
      <c r="BA180" s="8"/>
      <c r="BB180" s="8"/>
      <c r="BC180" s="8"/>
      <c r="BD180" s="8"/>
      <c r="CH180" s="11"/>
      <c r="CI180" s="11"/>
      <c r="CJ180" s="11"/>
      <c r="CK180" s="11"/>
    </row>
    <row r="181" spans="1:89" ht="15.75" x14ac:dyDescent="0.25">
      <c r="A181" s="8" t="str">
        <f>'INSTRUCTION &amp; INPUT'!E28</f>
        <v>Food 18</v>
      </c>
      <c r="B181" s="39" t="e">
        <f t="shared" si="123"/>
        <v>#DIV/0!</v>
      </c>
      <c r="C181" s="39" t="e">
        <f t="shared" si="124"/>
        <v>#DIV/0!</v>
      </c>
      <c r="D181" s="39" t="e">
        <f t="shared" si="125"/>
        <v>#DIV/0!</v>
      </c>
      <c r="E181" s="39" t="e">
        <f t="shared" si="126"/>
        <v>#DIV/0!</v>
      </c>
      <c r="F181" s="39" t="e">
        <f t="shared" si="127"/>
        <v>#DIV/0!</v>
      </c>
      <c r="G181" s="41" t="e">
        <f t="shared" si="128"/>
        <v>#DIV/0!</v>
      </c>
      <c r="I181" s="39" t="e">
        <f t="shared" si="129"/>
        <v>#DIV/0!</v>
      </c>
      <c r="J181" s="39" t="e">
        <f t="shared" si="130"/>
        <v>#DIV/0!</v>
      </c>
      <c r="K181" s="39" t="e">
        <f t="shared" si="131"/>
        <v>#DIV/0!</v>
      </c>
      <c r="L181" s="39" t="e">
        <f t="shared" si="132"/>
        <v>#DIV/0!</v>
      </c>
      <c r="M181" s="39" t="e">
        <f t="shared" si="133"/>
        <v>#DIV/0!</v>
      </c>
      <c r="N181" s="41" t="e">
        <f t="shared" si="134"/>
        <v>#DIV/0!</v>
      </c>
      <c r="O181" s="20"/>
      <c r="P181" s="39" t="e">
        <f t="shared" si="135"/>
        <v>#DIV/0!</v>
      </c>
      <c r="Q181" s="39" t="e">
        <f t="shared" si="136"/>
        <v>#DIV/0!</v>
      </c>
      <c r="R181" s="39" t="e">
        <f t="shared" si="137"/>
        <v>#DIV/0!</v>
      </c>
      <c r="S181" s="39" t="e">
        <f t="shared" si="138"/>
        <v>#DIV/0!</v>
      </c>
      <c r="T181" s="39" t="e">
        <f t="shared" si="139"/>
        <v>#DIV/0!</v>
      </c>
      <c r="U181" s="41" t="e">
        <f t="shared" si="140"/>
        <v>#DIV/0!</v>
      </c>
      <c r="W181" s="36" t="e">
        <f t="shared" si="141"/>
        <v>#DIV/0!</v>
      </c>
      <c r="X181" s="36" t="e">
        <f t="shared" si="142"/>
        <v>#DIV/0!</v>
      </c>
      <c r="Y181" s="36" t="e">
        <f t="shared" si="143"/>
        <v>#DIV/0!</v>
      </c>
      <c r="Z181" s="36" t="e">
        <f t="shared" si="144"/>
        <v>#DIV/0!</v>
      </c>
      <c r="AA181" s="36" t="e">
        <f t="shared" si="145"/>
        <v>#DIV/0!</v>
      </c>
      <c r="AB181" s="37" t="e">
        <f t="shared" si="146"/>
        <v>#DIV/0!</v>
      </c>
      <c r="BA181" s="8"/>
      <c r="BB181" s="8"/>
      <c r="BC181" s="8"/>
      <c r="BD181" s="8"/>
      <c r="CH181" s="11"/>
      <c r="CI181" s="11"/>
      <c r="CJ181" s="11"/>
      <c r="CK181" s="11"/>
    </row>
    <row r="182" spans="1:89" ht="15.75" x14ac:dyDescent="0.25">
      <c r="A182" s="8" t="str">
        <f>'INSTRUCTION &amp; INPUT'!E29</f>
        <v>Food 19</v>
      </c>
      <c r="B182" s="39" t="e">
        <f t="shared" si="123"/>
        <v>#DIV/0!</v>
      </c>
      <c r="C182" s="39" t="e">
        <f t="shared" si="124"/>
        <v>#DIV/0!</v>
      </c>
      <c r="D182" s="39" t="e">
        <f t="shared" si="125"/>
        <v>#DIV/0!</v>
      </c>
      <c r="E182" s="39" t="e">
        <f t="shared" si="126"/>
        <v>#DIV/0!</v>
      </c>
      <c r="F182" s="39" t="e">
        <f t="shared" si="127"/>
        <v>#DIV/0!</v>
      </c>
      <c r="G182" s="41" t="e">
        <f t="shared" si="128"/>
        <v>#DIV/0!</v>
      </c>
      <c r="I182" s="39" t="e">
        <f t="shared" si="129"/>
        <v>#DIV/0!</v>
      </c>
      <c r="J182" s="39" t="e">
        <f t="shared" si="130"/>
        <v>#DIV/0!</v>
      </c>
      <c r="K182" s="39" t="e">
        <f t="shared" si="131"/>
        <v>#DIV/0!</v>
      </c>
      <c r="L182" s="39" t="e">
        <f t="shared" si="132"/>
        <v>#DIV/0!</v>
      </c>
      <c r="M182" s="39" t="e">
        <f t="shared" si="133"/>
        <v>#DIV/0!</v>
      </c>
      <c r="N182" s="41" t="e">
        <f t="shared" si="134"/>
        <v>#DIV/0!</v>
      </c>
      <c r="O182" s="20"/>
      <c r="P182" s="39" t="e">
        <f t="shared" si="135"/>
        <v>#DIV/0!</v>
      </c>
      <c r="Q182" s="39" t="e">
        <f t="shared" si="136"/>
        <v>#DIV/0!</v>
      </c>
      <c r="R182" s="39" t="e">
        <f t="shared" si="137"/>
        <v>#DIV/0!</v>
      </c>
      <c r="S182" s="39" t="e">
        <f t="shared" si="138"/>
        <v>#DIV/0!</v>
      </c>
      <c r="T182" s="39" t="e">
        <f t="shared" si="139"/>
        <v>#DIV/0!</v>
      </c>
      <c r="U182" s="41" t="e">
        <f t="shared" si="140"/>
        <v>#DIV/0!</v>
      </c>
      <c r="W182" s="36" t="e">
        <f t="shared" si="141"/>
        <v>#DIV/0!</v>
      </c>
      <c r="X182" s="36" t="e">
        <f t="shared" si="142"/>
        <v>#DIV/0!</v>
      </c>
      <c r="Y182" s="36" t="e">
        <f t="shared" si="143"/>
        <v>#DIV/0!</v>
      </c>
      <c r="Z182" s="36" t="e">
        <f t="shared" si="144"/>
        <v>#DIV/0!</v>
      </c>
      <c r="AA182" s="36" t="e">
        <f t="shared" si="145"/>
        <v>#DIV/0!</v>
      </c>
      <c r="AB182" s="37" t="e">
        <f t="shared" si="146"/>
        <v>#DIV/0!</v>
      </c>
      <c r="BA182" s="8"/>
      <c r="BB182" s="8"/>
      <c r="BC182" s="8"/>
      <c r="BD182" s="8"/>
      <c r="CH182" s="11"/>
      <c r="CI182" s="11"/>
      <c r="CJ182" s="11"/>
      <c r="CK182" s="11"/>
    </row>
    <row r="183" spans="1:89" ht="15.75" x14ac:dyDescent="0.25">
      <c r="A183" s="8" t="str">
        <f>'INSTRUCTION &amp; INPUT'!E30</f>
        <v>Food 20</v>
      </c>
      <c r="B183" s="39" t="e">
        <f t="shared" si="123"/>
        <v>#DIV/0!</v>
      </c>
      <c r="C183" s="39" t="e">
        <f t="shared" si="124"/>
        <v>#DIV/0!</v>
      </c>
      <c r="D183" s="39" t="e">
        <f t="shared" si="125"/>
        <v>#DIV/0!</v>
      </c>
      <c r="E183" s="39" t="e">
        <f t="shared" si="126"/>
        <v>#DIV/0!</v>
      </c>
      <c r="F183" s="39" t="e">
        <f t="shared" si="127"/>
        <v>#DIV/0!</v>
      </c>
      <c r="G183" s="41" t="e">
        <f t="shared" si="128"/>
        <v>#DIV/0!</v>
      </c>
      <c r="I183" s="39" t="e">
        <f t="shared" si="129"/>
        <v>#DIV/0!</v>
      </c>
      <c r="J183" s="39" t="e">
        <f t="shared" si="130"/>
        <v>#DIV/0!</v>
      </c>
      <c r="K183" s="39" t="e">
        <f t="shared" si="131"/>
        <v>#DIV/0!</v>
      </c>
      <c r="L183" s="39" t="e">
        <f t="shared" si="132"/>
        <v>#DIV/0!</v>
      </c>
      <c r="M183" s="39" t="e">
        <f t="shared" si="133"/>
        <v>#DIV/0!</v>
      </c>
      <c r="N183" s="41" t="e">
        <f t="shared" si="134"/>
        <v>#DIV/0!</v>
      </c>
      <c r="O183" s="20"/>
      <c r="P183" s="39" t="e">
        <f t="shared" si="135"/>
        <v>#DIV/0!</v>
      </c>
      <c r="Q183" s="39" t="e">
        <f t="shared" si="136"/>
        <v>#DIV/0!</v>
      </c>
      <c r="R183" s="39" t="e">
        <f t="shared" si="137"/>
        <v>#DIV/0!</v>
      </c>
      <c r="S183" s="39" t="e">
        <f t="shared" si="138"/>
        <v>#DIV/0!</v>
      </c>
      <c r="T183" s="39" t="e">
        <f t="shared" si="139"/>
        <v>#DIV/0!</v>
      </c>
      <c r="U183" s="41" t="e">
        <f t="shared" si="140"/>
        <v>#DIV/0!</v>
      </c>
      <c r="W183" s="36" t="e">
        <f t="shared" si="141"/>
        <v>#DIV/0!</v>
      </c>
      <c r="X183" s="36" t="e">
        <f t="shared" si="142"/>
        <v>#DIV/0!</v>
      </c>
      <c r="Y183" s="36" t="e">
        <f t="shared" si="143"/>
        <v>#DIV/0!</v>
      </c>
      <c r="Z183" s="36" t="e">
        <f t="shared" si="144"/>
        <v>#DIV/0!</v>
      </c>
      <c r="AA183" s="36" t="e">
        <f t="shared" si="145"/>
        <v>#DIV/0!</v>
      </c>
      <c r="AB183" s="37" t="e">
        <f t="shared" si="146"/>
        <v>#DIV/0!</v>
      </c>
      <c r="BA183" s="8"/>
      <c r="BB183" s="8"/>
      <c r="BC183" s="8"/>
      <c r="BD183" s="8"/>
      <c r="CH183" s="11"/>
      <c r="CI183" s="11"/>
      <c r="CJ183" s="11"/>
      <c r="CK183" s="11"/>
    </row>
    <row r="184" spans="1:89" ht="15.75" x14ac:dyDescent="0.25">
      <c r="A184" s="8" t="str">
        <f>'INSTRUCTION &amp; INPUT'!E31</f>
        <v>Food 21</v>
      </c>
      <c r="B184" s="39" t="e">
        <f t="shared" si="123"/>
        <v>#DIV/0!</v>
      </c>
      <c r="C184" s="39" t="e">
        <f t="shared" si="124"/>
        <v>#DIV/0!</v>
      </c>
      <c r="D184" s="39" t="e">
        <f t="shared" si="125"/>
        <v>#DIV/0!</v>
      </c>
      <c r="E184" s="39" t="e">
        <f t="shared" si="126"/>
        <v>#DIV/0!</v>
      </c>
      <c r="F184" s="39" t="e">
        <f t="shared" si="127"/>
        <v>#DIV/0!</v>
      </c>
      <c r="G184" s="41" t="e">
        <f t="shared" si="128"/>
        <v>#DIV/0!</v>
      </c>
      <c r="I184" s="39" t="e">
        <f t="shared" si="129"/>
        <v>#DIV/0!</v>
      </c>
      <c r="J184" s="39" t="e">
        <f t="shared" si="130"/>
        <v>#DIV/0!</v>
      </c>
      <c r="K184" s="39" t="e">
        <f t="shared" si="131"/>
        <v>#DIV/0!</v>
      </c>
      <c r="L184" s="39" t="e">
        <f t="shared" si="132"/>
        <v>#DIV/0!</v>
      </c>
      <c r="M184" s="39" t="e">
        <f t="shared" si="133"/>
        <v>#DIV/0!</v>
      </c>
      <c r="N184" s="41" t="e">
        <f t="shared" si="134"/>
        <v>#DIV/0!</v>
      </c>
      <c r="O184" s="20"/>
      <c r="P184" s="39" t="e">
        <f t="shared" si="135"/>
        <v>#DIV/0!</v>
      </c>
      <c r="Q184" s="39" t="e">
        <f t="shared" si="136"/>
        <v>#DIV/0!</v>
      </c>
      <c r="R184" s="39" t="e">
        <f t="shared" si="137"/>
        <v>#DIV/0!</v>
      </c>
      <c r="S184" s="39" t="e">
        <f t="shared" si="138"/>
        <v>#DIV/0!</v>
      </c>
      <c r="T184" s="39" t="e">
        <f t="shared" si="139"/>
        <v>#DIV/0!</v>
      </c>
      <c r="U184" s="41" t="e">
        <f t="shared" si="140"/>
        <v>#DIV/0!</v>
      </c>
      <c r="W184" s="36" t="e">
        <f t="shared" si="141"/>
        <v>#DIV/0!</v>
      </c>
      <c r="X184" s="36" t="e">
        <f t="shared" si="142"/>
        <v>#DIV/0!</v>
      </c>
      <c r="Y184" s="36" t="e">
        <f t="shared" si="143"/>
        <v>#DIV/0!</v>
      </c>
      <c r="Z184" s="36" t="e">
        <f t="shared" si="144"/>
        <v>#DIV/0!</v>
      </c>
      <c r="AA184" s="36" t="e">
        <f t="shared" si="145"/>
        <v>#DIV/0!</v>
      </c>
      <c r="AB184" s="37" t="e">
        <f t="shared" si="146"/>
        <v>#DIV/0!</v>
      </c>
      <c r="BA184" s="8"/>
      <c r="BB184" s="8"/>
      <c r="BC184" s="8"/>
      <c r="BD184" s="8"/>
      <c r="CH184" s="11"/>
      <c r="CI184" s="11"/>
      <c r="CJ184" s="11"/>
      <c r="CK184" s="11"/>
    </row>
    <row r="185" spans="1:89" ht="15.75" x14ac:dyDescent="0.25">
      <c r="A185" s="8" t="str">
        <f>'INSTRUCTION &amp; INPUT'!E32</f>
        <v>Food 22</v>
      </c>
      <c r="B185" s="39" t="e">
        <f t="shared" si="123"/>
        <v>#DIV/0!</v>
      </c>
      <c r="C185" s="39" t="e">
        <f t="shared" si="124"/>
        <v>#DIV/0!</v>
      </c>
      <c r="D185" s="39" t="e">
        <f t="shared" si="125"/>
        <v>#DIV/0!</v>
      </c>
      <c r="E185" s="39" t="e">
        <f t="shared" si="126"/>
        <v>#DIV/0!</v>
      </c>
      <c r="F185" s="39" t="e">
        <f t="shared" si="127"/>
        <v>#DIV/0!</v>
      </c>
      <c r="G185" s="41" t="e">
        <f t="shared" si="128"/>
        <v>#DIV/0!</v>
      </c>
      <c r="I185" s="39" t="e">
        <f t="shared" si="129"/>
        <v>#DIV/0!</v>
      </c>
      <c r="J185" s="39" t="e">
        <f t="shared" si="130"/>
        <v>#DIV/0!</v>
      </c>
      <c r="K185" s="39" t="e">
        <f t="shared" si="131"/>
        <v>#DIV/0!</v>
      </c>
      <c r="L185" s="39" t="e">
        <f t="shared" si="132"/>
        <v>#DIV/0!</v>
      </c>
      <c r="M185" s="39" t="e">
        <f t="shared" si="133"/>
        <v>#DIV/0!</v>
      </c>
      <c r="N185" s="41" t="e">
        <f t="shared" si="134"/>
        <v>#DIV/0!</v>
      </c>
      <c r="O185" s="20"/>
      <c r="P185" s="39" t="e">
        <f t="shared" si="135"/>
        <v>#DIV/0!</v>
      </c>
      <c r="Q185" s="39" t="e">
        <f t="shared" si="136"/>
        <v>#DIV/0!</v>
      </c>
      <c r="R185" s="39" t="e">
        <f t="shared" si="137"/>
        <v>#DIV/0!</v>
      </c>
      <c r="S185" s="39" t="e">
        <f t="shared" si="138"/>
        <v>#DIV/0!</v>
      </c>
      <c r="T185" s="39" t="e">
        <f t="shared" si="139"/>
        <v>#DIV/0!</v>
      </c>
      <c r="U185" s="41" t="e">
        <f t="shared" si="140"/>
        <v>#DIV/0!</v>
      </c>
      <c r="W185" s="36" t="e">
        <f t="shared" si="141"/>
        <v>#DIV/0!</v>
      </c>
      <c r="X185" s="36" t="e">
        <f t="shared" si="142"/>
        <v>#DIV/0!</v>
      </c>
      <c r="Y185" s="36" t="e">
        <f t="shared" si="143"/>
        <v>#DIV/0!</v>
      </c>
      <c r="Z185" s="36" t="e">
        <f t="shared" si="144"/>
        <v>#DIV/0!</v>
      </c>
      <c r="AA185" s="36" t="e">
        <f t="shared" si="145"/>
        <v>#DIV/0!</v>
      </c>
      <c r="AB185" s="37" t="e">
        <f t="shared" si="146"/>
        <v>#DIV/0!</v>
      </c>
      <c r="BA185" s="8"/>
      <c r="BB185" s="8"/>
      <c r="BC185" s="8"/>
      <c r="BD185" s="8"/>
      <c r="CH185" s="11"/>
      <c r="CI185" s="11"/>
      <c r="CJ185" s="11"/>
      <c r="CK185" s="11"/>
    </row>
    <row r="186" spans="1:89" ht="15.75" x14ac:dyDescent="0.25">
      <c r="A186" s="8" t="str">
        <f>'INSTRUCTION &amp; INPUT'!E33</f>
        <v>Food 23</v>
      </c>
      <c r="B186" s="39" t="e">
        <f t="shared" si="123"/>
        <v>#DIV/0!</v>
      </c>
      <c r="C186" s="39" t="e">
        <f t="shared" si="124"/>
        <v>#DIV/0!</v>
      </c>
      <c r="D186" s="39" t="e">
        <f t="shared" si="125"/>
        <v>#DIV/0!</v>
      </c>
      <c r="E186" s="39" t="e">
        <f t="shared" si="126"/>
        <v>#DIV/0!</v>
      </c>
      <c r="F186" s="39" t="e">
        <f t="shared" si="127"/>
        <v>#DIV/0!</v>
      </c>
      <c r="G186" s="41" t="e">
        <f t="shared" si="128"/>
        <v>#DIV/0!</v>
      </c>
      <c r="I186" s="39" t="e">
        <f t="shared" si="129"/>
        <v>#DIV/0!</v>
      </c>
      <c r="J186" s="39" t="e">
        <f t="shared" si="130"/>
        <v>#DIV/0!</v>
      </c>
      <c r="K186" s="39" t="e">
        <f t="shared" si="131"/>
        <v>#DIV/0!</v>
      </c>
      <c r="L186" s="39" t="e">
        <f t="shared" si="132"/>
        <v>#DIV/0!</v>
      </c>
      <c r="M186" s="39" t="e">
        <f t="shared" si="133"/>
        <v>#DIV/0!</v>
      </c>
      <c r="N186" s="41" t="e">
        <f t="shared" si="134"/>
        <v>#DIV/0!</v>
      </c>
      <c r="O186" s="20"/>
      <c r="P186" s="39" t="e">
        <f t="shared" si="135"/>
        <v>#DIV/0!</v>
      </c>
      <c r="Q186" s="39" t="e">
        <f t="shared" si="136"/>
        <v>#DIV/0!</v>
      </c>
      <c r="R186" s="39" t="e">
        <f t="shared" si="137"/>
        <v>#DIV/0!</v>
      </c>
      <c r="S186" s="39" t="e">
        <f t="shared" si="138"/>
        <v>#DIV/0!</v>
      </c>
      <c r="T186" s="39" t="e">
        <f t="shared" si="139"/>
        <v>#DIV/0!</v>
      </c>
      <c r="U186" s="41" t="e">
        <f t="shared" si="140"/>
        <v>#DIV/0!</v>
      </c>
      <c r="W186" s="36" t="e">
        <f t="shared" si="141"/>
        <v>#DIV/0!</v>
      </c>
      <c r="X186" s="36" t="e">
        <f t="shared" si="142"/>
        <v>#DIV/0!</v>
      </c>
      <c r="Y186" s="36" t="e">
        <f t="shared" si="143"/>
        <v>#DIV/0!</v>
      </c>
      <c r="Z186" s="36" t="e">
        <f t="shared" si="144"/>
        <v>#DIV/0!</v>
      </c>
      <c r="AA186" s="36" t="e">
        <f t="shared" si="145"/>
        <v>#DIV/0!</v>
      </c>
      <c r="AB186" s="37" t="e">
        <f t="shared" si="146"/>
        <v>#DIV/0!</v>
      </c>
      <c r="BA186" s="8"/>
      <c r="BB186" s="8"/>
      <c r="BC186" s="8"/>
      <c r="BD186" s="8"/>
      <c r="CH186" s="11"/>
      <c r="CI186" s="11"/>
      <c r="CJ186" s="11"/>
      <c r="CK186" s="11"/>
    </row>
    <row r="187" spans="1:89" ht="15.75" x14ac:dyDescent="0.25">
      <c r="A187" s="8" t="str">
        <f>'INSTRUCTION &amp; INPUT'!E34</f>
        <v>Food 24</v>
      </c>
      <c r="B187" s="39" t="e">
        <f t="shared" si="123"/>
        <v>#DIV/0!</v>
      </c>
      <c r="C187" s="39" t="e">
        <f t="shared" si="124"/>
        <v>#DIV/0!</v>
      </c>
      <c r="D187" s="39" t="e">
        <f t="shared" si="125"/>
        <v>#DIV/0!</v>
      </c>
      <c r="E187" s="39" t="e">
        <f t="shared" si="126"/>
        <v>#DIV/0!</v>
      </c>
      <c r="F187" s="39" t="e">
        <f t="shared" si="127"/>
        <v>#DIV/0!</v>
      </c>
      <c r="G187" s="41" t="e">
        <f t="shared" si="128"/>
        <v>#DIV/0!</v>
      </c>
      <c r="I187" s="39" t="e">
        <f t="shared" si="129"/>
        <v>#DIV/0!</v>
      </c>
      <c r="J187" s="39" t="e">
        <f t="shared" si="130"/>
        <v>#DIV/0!</v>
      </c>
      <c r="K187" s="39" t="e">
        <f t="shared" si="131"/>
        <v>#DIV/0!</v>
      </c>
      <c r="L187" s="39" t="e">
        <f t="shared" si="132"/>
        <v>#DIV/0!</v>
      </c>
      <c r="M187" s="39" t="e">
        <f t="shared" si="133"/>
        <v>#DIV/0!</v>
      </c>
      <c r="N187" s="41" t="e">
        <f t="shared" si="134"/>
        <v>#DIV/0!</v>
      </c>
      <c r="O187" s="20"/>
      <c r="P187" s="39" t="e">
        <f t="shared" si="135"/>
        <v>#DIV/0!</v>
      </c>
      <c r="Q187" s="39" t="e">
        <f t="shared" si="136"/>
        <v>#DIV/0!</v>
      </c>
      <c r="R187" s="39" t="e">
        <f t="shared" si="137"/>
        <v>#DIV/0!</v>
      </c>
      <c r="S187" s="39" t="e">
        <f t="shared" si="138"/>
        <v>#DIV/0!</v>
      </c>
      <c r="T187" s="39" t="e">
        <f t="shared" si="139"/>
        <v>#DIV/0!</v>
      </c>
      <c r="U187" s="41" t="e">
        <f t="shared" si="140"/>
        <v>#DIV/0!</v>
      </c>
      <c r="W187" s="36" t="e">
        <f t="shared" si="141"/>
        <v>#DIV/0!</v>
      </c>
      <c r="X187" s="36" t="e">
        <f t="shared" si="142"/>
        <v>#DIV/0!</v>
      </c>
      <c r="Y187" s="36" t="e">
        <f t="shared" si="143"/>
        <v>#DIV/0!</v>
      </c>
      <c r="Z187" s="36" t="e">
        <f t="shared" si="144"/>
        <v>#DIV/0!</v>
      </c>
      <c r="AA187" s="36" t="e">
        <f t="shared" si="145"/>
        <v>#DIV/0!</v>
      </c>
      <c r="AB187" s="37" t="e">
        <f t="shared" si="146"/>
        <v>#DIV/0!</v>
      </c>
      <c r="BA187" s="8"/>
      <c r="BB187" s="8"/>
      <c r="BC187" s="8"/>
      <c r="BD187" s="8"/>
      <c r="CH187" s="11"/>
      <c r="CI187" s="11"/>
      <c r="CJ187" s="11"/>
      <c r="CK187" s="11"/>
    </row>
    <row r="188" spans="1:89" ht="15.75" x14ac:dyDescent="0.25">
      <c r="A188" s="8" t="str">
        <f>'INSTRUCTION &amp; INPUT'!E35</f>
        <v>Food 25</v>
      </c>
      <c r="B188" s="39" t="e">
        <f t="shared" si="123"/>
        <v>#DIV/0!</v>
      </c>
      <c r="C188" s="39" t="e">
        <f t="shared" si="124"/>
        <v>#DIV/0!</v>
      </c>
      <c r="D188" s="39" t="e">
        <f t="shared" si="125"/>
        <v>#DIV/0!</v>
      </c>
      <c r="E188" s="39" t="e">
        <f t="shared" si="126"/>
        <v>#DIV/0!</v>
      </c>
      <c r="F188" s="39" t="e">
        <f t="shared" si="127"/>
        <v>#DIV/0!</v>
      </c>
      <c r="G188" s="41" t="e">
        <f t="shared" si="128"/>
        <v>#DIV/0!</v>
      </c>
      <c r="I188" s="39" t="e">
        <f t="shared" si="129"/>
        <v>#DIV/0!</v>
      </c>
      <c r="J188" s="39" t="e">
        <f t="shared" si="130"/>
        <v>#DIV/0!</v>
      </c>
      <c r="K188" s="39" t="e">
        <f t="shared" si="131"/>
        <v>#DIV/0!</v>
      </c>
      <c r="L188" s="39" t="e">
        <f t="shared" si="132"/>
        <v>#DIV/0!</v>
      </c>
      <c r="M188" s="39" t="e">
        <f t="shared" si="133"/>
        <v>#DIV/0!</v>
      </c>
      <c r="N188" s="41" t="e">
        <f t="shared" si="134"/>
        <v>#DIV/0!</v>
      </c>
      <c r="O188" s="20"/>
      <c r="P188" s="39" t="e">
        <f t="shared" si="135"/>
        <v>#DIV/0!</v>
      </c>
      <c r="Q188" s="39" t="e">
        <f t="shared" si="136"/>
        <v>#DIV/0!</v>
      </c>
      <c r="R188" s="39" t="e">
        <f t="shared" si="137"/>
        <v>#DIV/0!</v>
      </c>
      <c r="S188" s="39" t="e">
        <f t="shared" si="138"/>
        <v>#DIV/0!</v>
      </c>
      <c r="T188" s="39" t="e">
        <f t="shared" si="139"/>
        <v>#DIV/0!</v>
      </c>
      <c r="U188" s="41" t="e">
        <f t="shared" si="140"/>
        <v>#DIV/0!</v>
      </c>
      <c r="W188" s="36" t="e">
        <f t="shared" si="141"/>
        <v>#DIV/0!</v>
      </c>
      <c r="X188" s="36" t="e">
        <f t="shared" si="142"/>
        <v>#DIV/0!</v>
      </c>
      <c r="Y188" s="36" t="e">
        <f t="shared" si="143"/>
        <v>#DIV/0!</v>
      </c>
      <c r="Z188" s="36" t="e">
        <f t="shared" si="144"/>
        <v>#DIV/0!</v>
      </c>
      <c r="AA188" s="36" t="e">
        <f t="shared" si="145"/>
        <v>#DIV/0!</v>
      </c>
      <c r="AB188" s="37" t="e">
        <f t="shared" si="146"/>
        <v>#DIV/0!</v>
      </c>
      <c r="BA188" s="8"/>
      <c r="BB188" s="8"/>
      <c r="BC188" s="8"/>
      <c r="BD188" s="8"/>
      <c r="CH188" s="11"/>
      <c r="CI188" s="11"/>
      <c r="CJ188" s="11"/>
      <c r="CK188" s="11"/>
    </row>
    <row r="189" spans="1:89" ht="15.75" x14ac:dyDescent="0.25">
      <c r="A189" s="23" t="s">
        <v>46</v>
      </c>
      <c r="B189" s="42" t="e">
        <f t="shared" si="123"/>
        <v>#DIV/0!</v>
      </c>
      <c r="C189" s="42" t="e">
        <f t="shared" si="124"/>
        <v>#DIV/0!</v>
      </c>
      <c r="D189" s="42" t="e">
        <f t="shared" si="125"/>
        <v>#DIV/0!</v>
      </c>
      <c r="E189" s="42" t="e">
        <f t="shared" si="126"/>
        <v>#DIV/0!</v>
      </c>
      <c r="F189" s="42" t="e">
        <f t="shared" si="127"/>
        <v>#DIV/0!</v>
      </c>
      <c r="G189" s="42" t="e">
        <f t="shared" si="128"/>
        <v>#DIV/0!</v>
      </c>
      <c r="I189" s="42" t="e">
        <f t="shared" si="129"/>
        <v>#DIV/0!</v>
      </c>
      <c r="J189" s="42" t="e">
        <f t="shared" si="130"/>
        <v>#DIV/0!</v>
      </c>
      <c r="K189" s="42" t="e">
        <f t="shared" si="131"/>
        <v>#DIV/0!</v>
      </c>
      <c r="L189" s="42" t="e">
        <f t="shared" si="132"/>
        <v>#DIV/0!</v>
      </c>
      <c r="M189" s="42" t="e">
        <f t="shared" si="133"/>
        <v>#DIV/0!</v>
      </c>
      <c r="N189" s="41" t="e">
        <f t="shared" si="134"/>
        <v>#DIV/0!</v>
      </c>
      <c r="O189" s="20"/>
      <c r="P189" s="42" t="e">
        <f t="shared" si="135"/>
        <v>#DIV/0!</v>
      </c>
      <c r="Q189" s="42" t="e">
        <f t="shared" si="136"/>
        <v>#DIV/0!</v>
      </c>
      <c r="R189" s="42" t="e">
        <f t="shared" si="137"/>
        <v>#DIV/0!</v>
      </c>
      <c r="S189" s="42" t="e">
        <f t="shared" si="138"/>
        <v>#DIV/0!</v>
      </c>
      <c r="T189" s="42" t="e">
        <f t="shared" si="139"/>
        <v>#DIV/0!</v>
      </c>
      <c r="U189" s="41" t="e">
        <f t="shared" si="140"/>
        <v>#DIV/0!</v>
      </c>
      <c r="W189" s="38" t="e">
        <f t="shared" si="141"/>
        <v>#DIV/0!</v>
      </c>
      <c r="X189" s="38" t="e">
        <f t="shared" si="142"/>
        <v>#DIV/0!</v>
      </c>
      <c r="Y189" s="38" t="e">
        <f t="shared" si="143"/>
        <v>#DIV/0!</v>
      </c>
      <c r="Z189" s="38" t="e">
        <f t="shared" si="144"/>
        <v>#DIV/0!</v>
      </c>
      <c r="AA189" s="38" t="e">
        <f t="shared" si="145"/>
        <v>#DIV/0!</v>
      </c>
      <c r="AB189" s="37" t="e">
        <f t="shared" si="146"/>
        <v>#DIV/0!</v>
      </c>
      <c r="BA189" s="8"/>
      <c r="BB189" s="8"/>
      <c r="BC189" s="8"/>
      <c r="BD189" s="8"/>
      <c r="CH189" s="11"/>
      <c r="CI189" s="11"/>
      <c r="CJ189" s="11"/>
      <c r="CK189" s="11"/>
    </row>
    <row r="190" spans="1:89" x14ac:dyDescent="0.2">
      <c r="CI190" s="11"/>
      <c r="CJ190" s="11"/>
      <c r="CK190" s="11"/>
    </row>
    <row r="191" spans="1:89" x14ac:dyDescent="0.2">
      <c r="CI191" s="11"/>
      <c r="CJ191" s="11"/>
      <c r="CK191" s="11"/>
    </row>
    <row r="192" spans="1:89" s="106" customFormat="1" ht="30" customHeight="1" x14ac:dyDescent="0.25">
      <c r="A192" s="104" t="s">
        <v>78</v>
      </c>
      <c r="B192" s="347" t="s">
        <v>83</v>
      </c>
      <c r="C192" s="348"/>
      <c r="D192" s="348"/>
      <c r="E192" s="348"/>
      <c r="F192" s="348"/>
      <c r="G192" s="348"/>
      <c r="H192" s="348"/>
      <c r="I192" s="348"/>
      <c r="J192" s="348"/>
      <c r="K192" s="348"/>
      <c r="L192" s="348"/>
      <c r="M192" s="348"/>
      <c r="N192" s="348"/>
      <c r="O192" s="348"/>
      <c r="P192" s="348"/>
      <c r="Q192" s="348"/>
      <c r="R192" s="348"/>
      <c r="S192" s="348"/>
      <c r="T192" s="348"/>
      <c r="U192" s="348"/>
      <c r="V192" s="348"/>
      <c r="W192" s="348"/>
      <c r="X192" s="348"/>
      <c r="Y192" s="348"/>
      <c r="Z192" s="348"/>
      <c r="AA192" s="348"/>
      <c r="AB192" s="348"/>
      <c r="AC192" s="348"/>
      <c r="AD192" s="348"/>
      <c r="AE192" s="348"/>
      <c r="AF192" s="348"/>
      <c r="AG192" s="348"/>
      <c r="AH192" s="348"/>
      <c r="AI192" s="348"/>
      <c r="AJ192" s="348"/>
      <c r="AK192" s="348"/>
      <c r="AL192" s="348"/>
      <c r="AM192" s="348"/>
      <c r="AN192" s="348"/>
      <c r="AO192" s="348"/>
      <c r="AP192" s="348"/>
      <c r="AQ192" s="348"/>
      <c r="AR192" s="348"/>
      <c r="AS192" s="348"/>
      <c r="AT192" s="348"/>
      <c r="AU192" s="348"/>
      <c r="AV192" s="348"/>
      <c r="AW192" s="348"/>
      <c r="AX192" s="348"/>
      <c r="AY192" s="348"/>
      <c r="AZ192" s="349"/>
      <c r="BA192" s="107"/>
      <c r="BB192" s="107"/>
      <c r="BC192" s="107"/>
      <c r="BD192" s="107"/>
      <c r="BE192" s="107"/>
      <c r="BF192" s="107"/>
      <c r="BG192" s="107"/>
      <c r="BH192" s="107"/>
      <c r="BI192" s="107"/>
      <c r="BJ192" s="107"/>
      <c r="BK192" s="107"/>
      <c r="BL192" s="107"/>
      <c r="BM192" s="107"/>
      <c r="BN192" s="107"/>
      <c r="BO192" s="107"/>
      <c r="BP192" s="107"/>
      <c r="BQ192" s="107"/>
      <c r="BR192" s="107"/>
      <c r="BS192" s="107"/>
      <c r="BT192" s="107"/>
      <c r="BU192" s="107"/>
      <c r="BV192" s="107"/>
      <c r="BW192" s="107"/>
      <c r="BX192" s="107"/>
      <c r="BY192" s="107"/>
      <c r="BZ192" s="107"/>
      <c r="CA192" s="107"/>
      <c r="CB192" s="107"/>
      <c r="CC192" s="107"/>
      <c r="CD192" s="107"/>
      <c r="CE192" s="107"/>
      <c r="CF192" s="107"/>
      <c r="CG192" s="107"/>
      <c r="CI192" s="110"/>
      <c r="CJ192" s="110"/>
      <c r="CK192" s="110"/>
    </row>
    <row r="193" spans="1:85" s="21" customFormat="1" ht="27" customHeight="1" x14ac:dyDescent="0.25">
      <c r="B193" s="346" t="s">
        <v>45</v>
      </c>
      <c r="C193" s="346"/>
      <c r="D193" s="346"/>
      <c r="E193" s="346"/>
      <c r="F193" s="346"/>
      <c r="G193" s="346"/>
      <c r="H193" s="346"/>
      <c r="I193" s="346"/>
      <c r="J193" s="346"/>
      <c r="K193" s="346"/>
      <c r="L193" s="346"/>
      <c r="M193" s="346"/>
      <c r="O193" s="343" t="s">
        <v>33</v>
      </c>
      <c r="P193" s="343"/>
      <c r="Q193" s="343"/>
      <c r="R193" s="343"/>
      <c r="S193" s="343"/>
      <c r="T193" s="343"/>
      <c r="U193" s="343"/>
      <c r="V193" s="343"/>
      <c r="W193" s="343"/>
      <c r="X193" s="343"/>
      <c r="Y193" s="343"/>
      <c r="Z193" s="343"/>
      <c r="AB193" s="343" t="s">
        <v>34</v>
      </c>
      <c r="AC193" s="343"/>
      <c r="AD193" s="343"/>
      <c r="AE193" s="343"/>
      <c r="AF193" s="343"/>
      <c r="AG193" s="343"/>
      <c r="AH193" s="343"/>
      <c r="AI193" s="343"/>
      <c r="AJ193" s="343"/>
      <c r="AK193" s="343"/>
      <c r="AL193" s="343"/>
      <c r="AM193" s="343"/>
      <c r="AO193" s="343" t="s">
        <v>35</v>
      </c>
      <c r="AP193" s="343"/>
      <c r="AQ193" s="343"/>
      <c r="AR193" s="343"/>
      <c r="AS193" s="343"/>
      <c r="AT193" s="343"/>
      <c r="AU193" s="343"/>
      <c r="AV193" s="343"/>
      <c r="AW193" s="343"/>
      <c r="AX193" s="343"/>
      <c r="AY193" s="343"/>
      <c r="AZ193" s="343"/>
      <c r="BA193" s="22"/>
      <c r="BB193" s="22"/>
      <c r="BC193" s="22"/>
      <c r="BD193" s="22"/>
      <c r="BE193" s="22"/>
      <c r="BF193" s="22"/>
      <c r="BG193" s="22"/>
      <c r="BH193" s="22"/>
      <c r="BI193" s="22"/>
      <c r="BJ193" s="22"/>
      <c r="BK193" s="22"/>
      <c r="BL193" s="22"/>
      <c r="BM193" s="22"/>
      <c r="BN193" s="22"/>
      <c r="BO193" s="22"/>
      <c r="BP193" s="22"/>
      <c r="BQ193" s="22"/>
      <c r="BR193" s="22"/>
      <c r="BS193" s="22"/>
      <c r="BT193" s="22"/>
      <c r="BU193" s="22"/>
      <c r="BV193" s="22"/>
      <c r="BW193" s="22"/>
      <c r="BX193" s="22"/>
      <c r="BY193" s="22"/>
      <c r="BZ193" s="22"/>
      <c r="CA193" s="22"/>
      <c r="CB193" s="22"/>
      <c r="CC193" s="22"/>
      <c r="CD193" s="22"/>
      <c r="CE193" s="22"/>
      <c r="CF193" s="22"/>
      <c r="CG193" s="22"/>
    </row>
    <row r="194" spans="1:85" s="74" customFormat="1" ht="27" customHeight="1" x14ac:dyDescent="0.25">
      <c r="A194" s="344" t="s">
        <v>87</v>
      </c>
      <c r="B194" s="346" t="str">
        <f>I132</f>
        <v>Insert Ward 1 Name</v>
      </c>
      <c r="C194" s="346"/>
      <c r="D194" s="346" t="str">
        <f>J132</f>
        <v>Insert Ward 2 Name</v>
      </c>
      <c r="E194" s="346"/>
      <c r="F194" s="346" t="str">
        <f>K132</f>
        <v>Insert Ward 3 Name</v>
      </c>
      <c r="G194" s="346"/>
      <c r="H194" s="346" t="str">
        <f>L132</f>
        <v>Insert Ward 4 Name</v>
      </c>
      <c r="I194" s="346"/>
      <c r="J194" s="346" t="str">
        <f>M132</f>
        <v>Insert Ward 5 Name</v>
      </c>
      <c r="K194" s="346"/>
      <c r="L194" s="346" t="s">
        <v>90</v>
      </c>
      <c r="M194" s="346"/>
      <c r="O194" s="346" t="str">
        <f>I132</f>
        <v>Insert Ward 1 Name</v>
      </c>
      <c r="P194" s="346"/>
      <c r="Q194" s="346" t="str">
        <f>J132</f>
        <v>Insert Ward 2 Name</v>
      </c>
      <c r="R194" s="346"/>
      <c r="S194" s="346" t="str">
        <f>K132</f>
        <v>Insert Ward 3 Name</v>
      </c>
      <c r="T194" s="346"/>
      <c r="U194" s="346" t="str">
        <f>L132</f>
        <v>Insert Ward 4 Name</v>
      </c>
      <c r="V194" s="346"/>
      <c r="W194" s="346" t="str">
        <f>M132</f>
        <v>Insert Ward 5 Name</v>
      </c>
      <c r="X194" s="346"/>
      <c r="Y194" s="346" t="s">
        <v>90</v>
      </c>
      <c r="Z194" s="346"/>
      <c r="AA194" s="21"/>
      <c r="AB194" s="346" t="str">
        <f>I132</f>
        <v>Insert Ward 1 Name</v>
      </c>
      <c r="AC194" s="346"/>
      <c r="AD194" s="346" t="str">
        <f>J132</f>
        <v>Insert Ward 2 Name</v>
      </c>
      <c r="AE194" s="346"/>
      <c r="AF194" s="346" t="str">
        <f>K132</f>
        <v>Insert Ward 3 Name</v>
      </c>
      <c r="AG194" s="346"/>
      <c r="AH194" s="346" t="str">
        <f>L132</f>
        <v>Insert Ward 4 Name</v>
      </c>
      <c r="AI194" s="346"/>
      <c r="AJ194" s="346" t="str">
        <f>M132</f>
        <v>Insert Ward 5 Name</v>
      </c>
      <c r="AK194" s="346"/>
      <c r="AL194" s="346" t="s">
        <v>90</v>
      </c>
      <c r="AM194" s="346"/>
      <c r="AO194" s="346" t="str">
        <f>I132</f>
        <v>Insert Ward 1 Name</v>
      </c>
      <c r="AP194" s="346"/>
      <c r="AQ194" s="346" t="str">
        <f>J132</f>
        <v>Insert Ward 2 Name</v>
      </c>
      <c r="AR194" s="346"/>
      <c r="AS194" s="346" t="str">
        <f>K132</f>
        <v>Insert Ward 3 Name</v>
      </c>
      <c r="AT194" s="346"/>
      <c r="AU194" s="346" t="str">
        <f>L132</f>
        <v>Insert Ward 4 Name</v>
      </c>
      <c r="AV194" s="346"/>
      <c r="AW194" s="346" t="str">
        <f>M132</f>
        <v>Insert Ward 5 Name</v>
      </c>
      <c r="AX194" s="346"/>
      <c r="AY194" s="346" t="s">
        <v>90</v>
      </c>
      <c r="AZ194" s="346"/>
    </row>
    <row r="195" spans="1:85" s="21" customFormat="1" ht="15.75" x14ac:dyDescent="0.25">
      <c r="A195" s="345"/>
      <c r="B195" s="88" t="s">
        <v>86</v>
      </c>
      <c r="C195" s="88" t="s">
        <v>84</v>
      </c>
      <c r="D195" s="88" t="s">
        <v>86</v>
      </c>
      <c r="E195" s="88" t="s">
        <v>84</v>
      </c>
      <c r="F195" s="88" t="s">
        <v>86</v>
      </c>
      <c r="G195" s="88" t="s">
        <v>84</v>
      </c>
      <c r="H195" s="88" t="s">
        <v>86</v>
      </c>
      <c r="I195" s="88" t="s">
        <v>84</v>
      </c>
      <c r="J195" s="88" t="s">
        <v>86</v>
      </c>
      <c r="K195" s="88" t="s">
        <v>84</v>
      </c>
      <c r="L195" s="88" t="s">
        <v>86</v>
      </c>
      <c r="M195" s="88" t="s">
        <v>84</v>
      </c>
      <c r="O195" s="88" t="s">
        <v>86</v>
      </c>
      <c r="P195" s="88" t="s">
        <v>84</v>
      </c>
      <c r="Q195" s="88" t="s">
        <v>86</v>
      </c>
      <c r="R195" s="88" t="s">
        <v>84</v>
      </c>
      <c r="S195" s="88" t="s">
        <v>86</v>
      </c>
      <c r="T195" s="88" t="s">
        <v>84</v>
      </c>
      <c r="U195" s="88" t="s">
        <v>86</v>
      </c>
      <c r="V195" s="88" t="s">
        <v>84</v>
      </c>
      <c r="W195" s="88" t="s">
        <v>86</v>
      </c>
      <c r="X195" s="88" t="s">
        <v>84</v>
      </c>
      <c r="Y195" s="88" t="s">
        <v>86</v>
      </c>
      <c r="Z195" s="88" t="s">
        <v>84</v>
      </c>
      <c r="AB195" s="88" t="s">
        <v>86</v>
      </c>
      <c r="AC195" s="88" t="s">
        <v>84</v>
      </c>
      <c r="AD195" s="88" t="s">
        <v>86</v>
      </c>
      <c r="AE195" s="88" t="s">
        <v>84</v>
      </c>
      <c r="AF195" s="88" t="s">
        <v>86</v>
      </c>
      <c r="AG195" s="88" t="s">
        <v>84</v>
      </c>
      <c r="AH195" s="88" t="s">
        <v>86</v>
      </c>
      <c r="AI195" s="88" t="s">
        <v>84</v>
      </c>
      <c r="AJ195" s="88" t="s">
        <v>86</v>
      </c>
      <c r="AK195" s="88" t="s">
        <v>84</v>
      </c>
      <c r="AL195" s="88" t="s">
        <v>86</v>
      </c>
      <c r="AM195" s="88" t="s">
        <v>84</v>
      </c>
      <c r="AO195" s="88" t="s">
        <v>86</v>
      </c>
      <c r="AP195" s="88" t="s">
        <v>84</v>
      </c>
      <c r="AQ195" s="88" t="s">
        <v>86</v>
      </c>
      <c r="AR195" s="88" t="s">
        <v>84</v>
      </c>
      <c r="AS195" s="88" t="s">
        <v>86</v>
      </c>
      <c r="AT195" s="88" t="s">
        <v>84</v>
      </c>
      <c r="AU195" s="88" t="s">
        <v>86</v>
      </c>
      <c r="AV195" s="88" t="s">
        <v>84</v>
      </c>
      <c r="AW195" s="88" t="s">
        <v>86</v>
      </c>
      <c r="AX195" s="88" t="s">
        <v>84</v>
      </c>
      <c r="AY195" s="88" t="s">
        <v>86</v>
      </c>
      <c r="AZ195" s="88" t="s">
        <v>84</v>
      </c>
      <c r="BA195" s="22"/>
      <c r="BB195" s="22"/>
      <c r="BC195" s="22"/>
      <c r="BD195" s="22"/>
      <c r="BE195" s="22"/>
      <c r="BF195" s="22"/>
      <c r="BG195" s="22"/>
      <c r="BH195" s="22"/>
      <c r="BI195" s="22"/>
      <c r="BJ195" s="22"/>
      <c r="BK195" s="22"/>
      <c r="BL195" s="22"/>
      <c r="BM195" s="22"/>
      <c r="BN195" s="22"/>
      <c r="BO195" s="22"/>
      <c r="BP195" s="22"/>
      <c r="BQ195" s="22"/>
      <c r="BR195" s="22"/>
      <c r="BS195" s="22"/>
      <c r="BT195" s="22"/>
      <c r="BU195" s="22"/>
      <c r="BV195" s="22"/>
      <c r="BW195" s="22"/>
      <c r="BX195" s="22"/>
      <c r="BY195" s="22"/>
      <c r="BZ195" s="22"/>
      <c r="CA195" s="22"/>
      <c r="CB195" s="22"/>
      <c r="CC195" s="22"/>
      <c r="CD195" s="22"/>
      <c r="CE195" s="22"/>
      <c r="CF195" s="22"/>
      <c r="CG195" s="22"/>
    </row>
    <row r="196" spans="1:85" x14ac:dyDescent="0.2">
      <c r="A196" s="91" t="str">
        <f>'INSTRUCTION &amp; INPUT'!H24</f>
        <v>Butter</v>
      </c>
      <c r="B196" s="89">
        <f t="shared" ref="B196:K196" si="147">O196+AB196+AO196</f>
        <v>0</v>
      </c>
      <c r="C196" s="89">
        <f t="shared" si="147"/>
        <v>0</v>
      </c>
      <c r="D196" s="89">
        <f t="shared" si="147"/>
        <v>0</v>
      </c>
      <c r="E196" s="89">
        <f t="shared" si="147"/>
        <v>0</v>
      </c>
      <c r="F196" s="89">
        <f t="shared" si="147"/>
        <v>0</v>
      </c>
      <c r="G196" s="89">
        <f t="shared" si="147"/>
        <v>0</v>
      </c>
      <c r="H196" s="89">
        <f t="shared" si="147"/>
        <v>0</v>
      </c>
      <c r="I196" s="89">
        <f t="shared" si="147"/>
        <v>0</v>
      </c>
      <c r="J196" s="89">
        <f t="shared" si="147"/>
        <v>0</v>
      </c>
      <c r="K196" s="89">
        <f t="shared" si="147"/>
        <v>0</v>
      </c>
      <c r="L196" s="89">
        <f>B196+D196+F196+H196+J196</f>
        <v>0</v>
      </c>
      <c r="M196" s="89">
        <f>C196+E196+G196+I196+K196</f>
        <v>0</v>
      </c>
      <c r="N196" s="11"/>
      <c r="O196" s="89">
        <f>('WARD 1'!F49*'WARD 1'!$C$40)</f>
        <v>0</v>
      </c>
      <c r="P196" s="89">
        <f>'WARD 1'!B49</f>
        <v>0</v>
      </c>
      <c r="Q196" s="89">
        <f>('WARD 2'!F49*'WARD 2'!$C$40)</f>
        <v>0</v>
      </c>
      <c r="R196" s="89">
        <f>'WARD 2'!B49</f>
        <v>0</v>
      </c>
      <c r="S196" s="89">
        <f>('WARD 3'!F49*'WARD 3'!$C$40)</f>
        <v>0</v>
      </c>
      <c r="T196" s="89">
        <f>'WARD 3'!B49</f>
        <v>0</v>
      </c>
      <c r="U196" s="89">
        <f>('WARD 4'!F49*'WARD 4'!$C$40)</f>
        <v>0</v>
      </c>
      <c r="V196" s="89">
        <f>'WARD 4'!B49</f>
        <v>0</v>
      </c>
      <c r="W196" s="89">
        <f>('WARD 5'!F49*'WARD 5'!$C$40)</f>
        <v>0</v>
      </c>
      <c r="X196" s="89">
        <f>'WARD 5'!B49</f>
        <v>0</v>
      </c>
      <c r="Y196" s="89">
        <f>O196+Q196+S196+U196+W196</f>
        <v>0</v>
      </c>
      <c r="Z196" s="89">
        <f>P196+R196+T196+V196+X196</f>
        <v>0</v>
      </c>
      <c r="AA196" s="11"/>
      <c r="AB196" s="89">
        <f>('WARD 1'!G49*'WARD 1'!$E$40)</f>
        <v>0</v>
      </c>
      <c r="AC196" s="89">
        <f>'WARD 1'!C49</f>
        <v>0</v>
      </c>
      <c r="AD196" s="89">
        <f>('WARD 2'!G49*'WARD 2'!$E$40)</f>
        <v>0</v>
      </c>
      <c r="AE196" s="89">
        <f>'WARD 2'!C49</f>
        <v>0</v>
      </c>
      <c r="AF196" s="89">
        <f>('WARD 3'!G49*'WARD 3'!$E$40)</f>
        <v>0</v>
      </c>
      <c r="AG196" s="89">
        <f>'WARD 3'!C49</f>
        <v>0</v>
      </c>
      <c r="AH196" s="89">
        <f>('WARD 4'!G49*'WARD 4'!$E$40)</f>
        <v>0</v>
      </c>
      <c r="AI196" s="89">
        <f>'WARD 4'!C49</f>
        <v>0</v>
      </c>
      <c r="AJ196" s="89">
        <f>('WARD 5'!G49*'WARD 5'!$E$40)</f>
        <v>0</v>
      </c>
      <c r="AK196" s="89">
        <f>'WARD 5'!C49</f>
        <v>0</v>
      </c>
      <c r="AL196" s="89">
        <f>AB196+AD196+AF196+AH196+AJ196</f>
        <v>0</v>
      </c>
      <c r="AM196" s="89">
        <f>AC196+AE196+AG196+AI196+AK196</f>
        <v>0</v>
      </c>
      <c r="AN196" s="11"/>
      <c r="AO196" s="89">
        <f>('WARD 1'!H49*'WARD 1'!$G$40)</f>
        <v>0</v>
      </c>
      <c r="AP196" s="89">
        <f>'WARD 1'!D49</f>
        <v>0</v>
      </c>
      <c r="AQ196" s="89">
        <f>('WARD 2'!H49*'WARD 2'!$G$40)</f>
        <v>0</v>
      </c>
      <c r="AR196" s="89">
        <f>'WARD 2'!D49</f>
        <v>0</v>
      </c>
      <c r="AS196" s="89">
        <f>('WARD 3'!H49*'WARD 3'!$G$40)</f>
        <v>0</v>
      </c>
      <c r="AT196" s="89">
        <f>'WARD 3'!D49</f>
        <v>0</v>
      </c>
      <c r="AU196" s="89">
        <f>('WARD 4'!H49*'WARD 4'!$G$40)</f>
        <v>0</v>
      </c>
      <c r="AV196" s="89">
        <f>'WARD 4'!D49</f>
        <v>0</v>
      </c>
      <c r="AW196" s="89">
        <f>('WARD 5'!H49*'WARD 5'!$G$40)</f>
        <v>0</v>
      </c>
      <c r="AX196" s="89">
        <f>'WARD 5'!D49</f>
        <v>0</v>
      </c>
      <c r="AY196" s="89">
        <f>AO196+AQ196+AS196+AU196+AW196</f>
        <v>0</v>
      </c>
      <c r="AZ196" s="89">
        <f>AP196+AR196+AT196+AV196+AX196</f>
        <v>0</v>
      </c>
    </row>
    <row r="197" spans="1:85" x14ac:dyDescent="0.2">
      <c r="A197" s="91" t="str">
        <f>'INSTRUCTION &amp; INPUT'!H25</f>
        <v>Low Low</v>
      </c>
      <c r="B197" s="89">
        <f t="shared" ref="B197:B204" si="148">O197+AB197+AO197</f>
        <v>0</v>
      </c>
      <c r="C197" s="89">
        <f t="shared" ref="C197:C204" si="149">P197+AC197+AP197</f>
        <v>0</v>
      </c>
      <c r="D197" s="89">
        <f t="shared" ref="D197:D204" si="150">Q197+AD197+AQ197</f>
        <v>0</v>
      </c>
      <c r="E197" s="89">
        <f t="shared" ref="E197:E204" si="151">R197+AE197+AR197</f>
        <v>0</v>
      </c>
      <c r="F197" s="89">
        <f t="shared" ref="F197:F204" si="152">S197+AF197+AS197</f>
        <v>0</v>
      </c>
      <c r="G197" s="89">
        <f t="shared" ref="G197:G204" si="153">T197+AG197+AT197</f>
        <v>0</v>
      </c>
      <c r="H197" s="89">
        <f t="shared" ref="H197:H204" si="154">U197+AH197+AU197</f>
        <v>0</v>
      </c>
      <c r="I197" s="89">
        <f t="shared" ref="I197:I204" si="155">V197+AI197+AV197</f>
        <v>0</v>
      </c>
      <c r="J197" s="89">
        <f t="shared" ref="J197:J204" si="156">W197+AJ197+AW197</f>
        <v>0</v>
      </c>
      <c r="K197" s="89">
        <f t="shared" ref="K197:K204" si="157">X197+AK197+AX197</f>
        <v>0</v>
      </c>
      <c r="L197" s="89">
        <f t="shared" ref="L197:L204" si="158">B197+D197+F197+H197+J197</f>
        <v>0</v>
      </c>
      <c r="M197" s="89">
        <f t="shared" ref="M197:M204" si="159">C197+E197+G197+I197+K197</f>
        <v>0</v>
      </c>
      <c r="N197" s="11"/>
      <c r="O197" s="89">
        <f>('WARD 1'!F50*'WARD 1'!$C$40)</f>
        <v>0</v>
      </c>
      <c r="P197" s="89">
        <f>'WARD 1'!B50</f>
        <v>0</v>
      </c>
      <c r="Q197" s="89">
        <f>('WARD 2'!F50*'WARD 2'!$C$40)</f>
        <v>0</v>
      </c>
      <c r="R197" s="89">
        <f>'WARD 2'!B50</f>
        <v>0</v>
      </c>
      <c r="S197" s="89">
        <f>('WARD 3'!F50*'WARD 3'!$C$40)</f>
        <v>0</v>
      </c>
      <c r="T197" s="89">
        <f>'WARD 3'!B50</f>
        <v>0</v>
      </c>
      <c r="U197" s="89">
        <f>('WARD 4'!F50*'WARD 4'!$C$40)</f>
        <v>0</v>
      </c>
      <c r="V197" s="89">
        <f>'WARD 4'!B50</f>
        <v>0</v>
      </c>
      <c r="W197" s="89">
        <f>('WARD 5'!F50*'WARD 5'!$C$40)</f>
        <v>0</v>
      </c>
      <c r="X197" s="89">
        <f>'WARD 5'!B50</f>
        <v>0</v>
      </c>
      <c r="Y197" s="89">
        <f t="shared" ref="Y197:Y204" si="160">O197+Q197+S197+U197+W197</f>
        <v>0</v>
      </c>
      <c r="Z197" s="89">
        <f t="shared" ref="Z197:Z204" si="161">P197+R197+T197+V197+X197</f>
        <v>0</v>
      </c>
      <c r="AA197" s="11"/>
      <c r="AB197" s="89">
        <f>('WARD 1'!G50*'WARD 1'!$E$40)</f>
        <v>0</v>
      </c>
      <c r="AC197" s="89">
        <f>'WARD 1'!C50</f>
        <v>0</v>
      </c>
      <c r="AD197" s="89">
        <f>('WARD 2'!G50*'WARD 2'!$E$40)</f>
        <v>0</v>
      </c>
      <c r="AE197" s="89">
        <f>'WARD 2'!C50</f>
        <v>0</v>
      </c>
      <c r="AF197" s="89">
        <f>('WARD 3'!G50*'WARD 3'!$E$40)</f>
        <v>0</v>
      </c>
      <c r="AG197" s="89">
        <f>'WARD 3'!C50</f>
        <v>0</v>
      </c>
      <c r="AH197" s="89">
        <f>('WARD 4'!G50*'WARD 4'!$E$40)</f>
        <v>0</v>
      </c>
      <c r="AI197" s="89">
        <f>'WARD 4'!C50</f>
        <v>0</v>
      </c>
      <c r="AJ197" s="89">
        <f>('WARD 5'!G50*'WARD 5'!$E$40)</f>
        <v>0</v>
      </c>
      <c r="AK197" s="89">
        <f>'WARD 5'!C50</f>
        <v>0</v>
      </c>
      <c r="AL197" s="89">
        <f t="shared" ref="AL197:AL204" si="162">AB197+AD197+AF197+AH197+AJ197</f>
        <v>0</v>
      </c>
      <c r="AM197" s="89">
        <f t="shared" ref="AM197:AM204" si="163">AC197+AE197+AG197+AI197+AK197</f>
        <v>0</v>
      </c>
      <c r="AN197" s="11"/>
      <c r="AO197" s="89">
        <f>('WARD 1'!H50*'WARD 1'!$G$40)</f>
        <v>0</v>
      </c>
      <c r="AP197" s="89">
        <f>'WARD 1'!D50</f>
        <v>0</v>
      </c>
      <c r="AQ197" s="89">
        <f>('WARD 2'!H50*'WARD 2'!$G$40)</f>
        <v>0</v>
      </c>
      <c r="AR197" s="89">
        <f>'WARD 2'!D50</f>
        <v>0</v>
      </c>
      <c r="AS197" s="89">
        <f>('WARD 3'!H50*'WARD 3'!$G$40)</f>
        <v>0</v>
      </c>
      <c r="AT197" s="89">
        <f>'WARD 3'!D50</f>
        <v>0</v>
      </c>
      <c r="AU197" s="89">
        <f>('WARD 4'!H50*'WARD 4'!$G$40)</f>
        <v>0</v>
      </c>
      <c r="AV197" s="89">
        <f>'WARD 4'!D50</f>
        <v>0</v>
      </c>
      <c r="AW197" s="89">
        <f>('WARD 5'!H50*'WARD 5'!$G$40)</f>
        <v>0</v>
      </c>
      <c r="AX197" s="89">
        <f>'WARD 5'!D50</f>
        <v>0</v>
      </c>
      <c r="AY197" s="89">
        <f t="shared" ref="AY197:AY204" si="164">AO197+AQ197+AS197+AU197+AW197</f>
        <v>0</v>
      </c>
      <c r="AZ197" s="89">
        <f t="shared" ref="AZ197:AZ204" si="165">AP197+AR197+AT197+AV197+AX197</f>
        <v>0</v>
      </c>
    </row>
    <row r="198" spans="1:85" x14ac:dyDescent="0.2">
      <c r="A198" s="91" t="str">
        <f>'INSTRUCTION &amp; INPUT'!H26</f>
        <v xml:space="preserve">Jam </v>
      </c>
      <c r="B198" s="89">
        <f t="shared" si="148"/>
        <v>0</v>
      </c>
      <c r="C198" s="89">
        <f t="shared" si="149"/>
        <v>0</v>
      </c>
      <c r="D198" s="89">
        <f t="shared" si="150"/>
        <v>0</v>
      </c>
      <c r="E198" s="89">
        <f t="shared" si="151"/>
        <v>0</v>
      </c>
      <c r="F198" s="89">
        <f t="shared" si="152"/>
        <v>0</v>
      </c>
      <c r="G198" s="89">
        <f t="shared" si="153"/>
        <v>0</v>
      </c>
      <c r="H198" s="89">
        <f t="shared" si="154"/>
        <v>0</v>
      </c>
      <c r="I198" s="89">
        <f t="shared" si="155"/>
        <v>0</v>
      </c>
      <c r="J198" s="89">
        <f t="shared" si="156"/>
        <v>0</v>
      </c>
      <c r="K198" s="89">
        <f t="shared" si="157"/>
        <v>0</v>
      </c>
      <c r="L198" s="89">
        <f t="shared" si="158"/>
        <v>0</v>
      </c>
      <c r="M198" s="89">
        <f t="shared" si="159"/>
        <v>0</v>
      </c>
      <c r="N198" s="11"/>
      <c r="O198" s="89">
        <f>('WARD 1'!F51*'WARD 1'!$C$40)</f>
        <v>0</v>
      </c>
      <c r="P198" s="89">
        <f>'WARD 1'!B51</f>
        <v>0</v>
      </c>
      <c r="Q198" s="89">
        <f>('WARD 2'!F51*'WARD 2'!$C$40)</f>
        <v>0</v>
      </c>
      <c r="R198" s="89">
        <f>'WARD 2'!B51</f>
        <v>0</v>
      </c>
      <c r="S198" s="89">
        <f>('WARD 3'!F51*'WARD 3'!$C$40)</f>
        <v>0</v>
      </c>
      <c r="T198" s="89">
        <f>'WARD 3'!B51</f>
        <v>0</v>
      </c>
      <c r="U198" s="89">
        <f>('WARD 4'!F51*'WARD 4'!$C$40)</f>
        <v>0</v>
      </c>
      <c r="V198" s="89">
        <f>'WARD 4'!B51</f>
        <v>0</v>
      </c>
      <c r="W198" s="89">
        <f>('WARD 5'!F51*'WARD 5'!$C$40)</f>
        <v>0</v>
      </c>
      <c r="X198" s="89">
        <f>'WARD 5'!B51</f>
        <v>0</v>
      </c>
      <c r="Y198" s="89">
        <f t="shared" si="160"/>
        <v>0</v>
      </c>
      <c r="Z198" s="89">
        <f t="shared" si="161"/>
        <v>0</v>
      </c>
      <c r="AA198" s="11"/>
      <c r="AB198" s="89">
        <f>('WARD 1'!G51*'WARD 1'!$E$40)</f>
        <v>0</v>
      </c>
      <c r="AC198" s="89">
        <f>'WARD 1'!C51</f>
        <v>0</v>
      </c>
      <c r="AD198" s="89">
        <f>('WARD 2'!G51*'WARD 2'!$E$40)</f>
        <v>0</v>
      </c>
      <c r="AE198" s="89">
        <f>'WARD 2'!C51</f>
        <v>0</v>
      </c>
      <c r="AF198" s="89">
        <f>('WARD 3'!G51*'WARD 3'!$E$40)</f>
        <v>0</v>
      </c>
      <c r="AG198" s="89">
        <f>'WARD 3'!C51</f>
        <v>0</v>
      </c>
      <c r="AH198" s="89">
        <f>('WARD 4'!G51*'WARD 4'!$E$40)</f>
        <v>0</v>
      </c>
      <c r="AI198" s="89">
        <f>'WARD 4'!C51</f>
        <v>0</v>
      </c>
      <c r="AJ198" s="89">
        <f>('WARD 5'!G51*'WARD 5'!$E$40)</f>
        <v>0</v>
      </c>
      <c r="AK198" s="89">
        <f>'WARD 5'!C51</f>
        <v>0</v>
      </c>
      <c r="AL198" s="89">
        <f t="shared" si="162"/>
        <v>0</v>
      </c>
      <c r="AM198" s="89">
        <f t="shared" si="163"/>
        <v>0</v>
      </c>
      <c r="AN198" s="11"/>
      <c r="AO198" s="89">
        <f>('WARD 1'!H51*'WARD 1'!$G$40)</f>
        <v>0</v>
      </c>
      <c r="AP198" s="89">
        <f>'WARD 1'!D51</f>
        <v>0</v>
      </c>
      <c r="AQ198" s="89">
        <f>('WARD 2'!H51*'WARD 2'!$G$40)</f>
        <v>0</v>
      </c>
      <c r="AR198" s="89">
        <f>'WARD 2'!D51</f>
        <v>0</v>
      </c>
      <c r="AS198" s="89">
        <f>('WARD 3'!H51*'WARD 3'!$G$40)</f>
        <v>0</v>
      </c>
      <c r="AT198" s="89">
        <f>'WARD 3'!D51</f>
        <v>0</v>
      </c>
      <c r="AU198" s="89">
        <f>('WARD 4'!H51*'WARD 4'!$G$40)</f>
        <v>0</v>
      </c>
      <c r="AV198" s="89">
        <f>'WARD 4'!D51</f>
        <v>0</v>
      </c>
      <c r="AW198" s="89">
        <f>('WARD 5'!H51*'WARD 5'!$G$40)</f>
        <v>0</v>
      </c>
      <c r="AX198" s="89">
        <f>'WARD 5'!D51</f>
        <v>0</v>
      </c>
      <c r="AY198" s="89">
        <f t="shared" si="164"/>
        <v>0</v>
      </c>
      <c r="AZ198" s="89">
        <f t="shared" si="165"/>
        <v>0</v>
      </c>
    </row>
    <row r="199" spans="1:85" x14ac:dyDescent="0.2">
      <c r="A199" s="91" t="str">
        <f>'INSTRUCTION &amp; INPUT'!H27</f>
        <v>Marmalade</v>
      </c>
      <c r="B199" s="89">
        <f t="shared" si="148"/>
        <v>0</v>
      </c>
      <c r="C199" s="89">
        <f t="shared" si="149"/>
        <v>0</v>
      </c>
      <c r="D199" s="89">
        <f t="shared" si="150"/>
        <v>0</v>
      </c>
      <c r="E199" s="89">
        <f t="shared" si="151"/>
        <v>0</v>
      </c>
      <c r="F199" s="89">
        <f t="shared" si="152"/>
        <v>0</v>
      </c>
      <c r="G199" s="89">
        <f t="shared" si="153"/>
        <v>0</v>
      </c>
      <c r="H199" s="89">
        <f t="shared" si="154"/>
        <v>0</v>
      </c>
      <c r="I199" s="89">
        <f t="shared" si="155"/>
        <v>0</v>
      </c>
      <c r="J199" s="89">
        <f t="shared" si="156"/>
        <v>0</v>
      </c>
      <c r="K199" s="89">
        <f t="shared" si="157"/>
        <v>0</v>
      </c>
      <c r="L199" s="89">
        <f t="shared" si="158"/>
        <v>0</v>
      </c>
      <c r="M199" s="89">
        <f t="shared" si="159"/>
        <v>0</v>
      </c>
      <c r="N199" s="11"/>
      <c r="O199" s="89">
        <f>('WARD 1'!F52*'WARD 1'!$C$40)</f>
        <v>0</v>
      </c>
      <c r="P199" s="89">
        <f>'WARD 1'!B52</f>
        <v>0</v>
      </c>
      <c r="Q199" s="89">
        <f>('WARD 2'!F52*'WARD 2'!$C$40)</f>
        <v>0</v>
      </c>
      <c r="R199" s="89">
        <f>'WARD 2'!B52</f>
        <v>0</v>
      </c>
      <c r="S199" s="89">
        <f>('WARD 3'!F52*'WARD 3'!$C$40)</f>
        <v>0</v>
      </c>
      <c r="T199" s="89">
        <f>'WARD 3'!B52</f>
        <v>0</v>
      </c>
      <c r="U199" s="89">
        <f>('WARD 4'!F52*'WARD 4'!$C$40)</f>
        <v>0</v>
      </c>
      <c r="V199" s="89">
        <f>'WARD 4'!B52</f>
        <v>0</v>
      </c>
      <c r="W199" s="89">
        <f>('WARD 5'!F52*'WARD 5'!$C$40)</f>
        <v>0</v>
      </c>
      <c r="X199" s="89">
        <f>'WARD 5'!B52</f>
        <v>0</v>
      </c>
      <c r="Y199" s="89">
        <f t="shared" si="160"/>
        <v>0</v>
      </c>
      <c r="Z199" s="89">
        <f t="shared" si="161"/>
        <v>0</v>
      </c>
      <c r="AA199" s="11"/>
      <c r="AB199" s="89">
        <f>('WARD 1'!G52*'WARD 1'!$E$40)</f>
        <v>0</v>
      </c>
      <c r="AC199" s="89">
        <f>'WARD 1'!C52</f>
        <v>0</v>
      </c>
      <c r="AD199" s="89">
        <f>('WARD 2'!G52*'WARD 2'!$E$40)</f>
        <v>0</v>
      </c>
      <c r="AE199" s="89">
        <f>'WARD 2'!C52</f>
        <v>0</v>
      </c>
      <c r="AF199" s="89">
        <f>('WARD 3'!G52*'WARD 3'!$E$40)</f>
        <v>0</v>
      </c>
      <c r="AG199" s="89">
        <f>'WARD 3'!C52</f>
        <v>0</v>
      </c>
      <c r="AH199" s="89">
        <f>('WARD 4'!G52*'WARD 4'!$E$40)</f>
        <v>0</v>
      </c>
      <c r="AI199" s="89">
        <f>'WARD 4'!C52</f>
        <v>0</v>
      </c>
      <c r="AJ199" s="89">
        <f>('WARD 5'!G52*'WARD 5'!$E$40)</f>
        <v>0</v>
      </c>
      <c r="AK199" s="89">
        <f>'WARD 5'!C52</f>
        <v>0</v>
      </c>
      <c r="AL199" s="89">
        <f t="shared" si="162"/>
        <v>0</v>
      </c>
      <c r="AM199" s="89">
        <f t="shared" si="163"/>
        <v>0</v>
      </c>
      <c r="AN199" s="11"/>
      <c r="AO199" s="89">
        <f>('WARD 1'!H52*'WARD 1'!$G$40)</f>
        <v>0</v>
      </c>
      <c r="AP199" s="89">
        <f>'WARD 1'!D52</f>
        <v>0</v>
      </c>
      <c r="AQ199" s="89">
        <f>('WARD 2'!H52*'WARD 2'!$G$40)</f>
        <v>0</v>
      </c>
      <c r="AR199" s="89">
        <f>'WARD 2'!D52</f>
        <v>0</v>
      </c>
      <c r="AS199" s="89">
        <f>('WARD 3'!H52*'WARD 3'!$G$40)</f>
        <v>0</v>
      </c>
      <c r="AT199" s="89">
        <f>'WARD 3'!D52</f>
        <v>0</v>
      </c>
      <c r="AU199" s="89">
        <f>('WARD 4'!H52*'WARD 4'!$G$40)</f>
        <v>0</v>
      </c>
      <c r="AV199" s="89">
        <f>'WARD 4'!D52</f>
        <v>0</v>
      </c>
      <c r="AW199" s="89">
        <f>('WARD 5'!H52*'WARD 5'!$G$40)</f>
        <v>0</v>
      </c>
      <c r="AX199" s="89">
        <f>'WARD 5'!D52</f>
        <v>0</v>
      </c>
      <c r="AY199" s="89">
        <f t="shared" si="164"/>
        <v>0</v>
      </c>
      <c r="AZ199" s="89">
        <f t="shared" si="165"/>
        <v>0</v>
      </c>
    </row>
    <row r="200" spans="1:85" x14ac:dyDescent="0.2">
      <c r="A200" s="91" t="str">
        <f>'INSTRUCTION &amp; INPUT'!H28</f>
        <v>Pepper</v>
      </c>
      <c r="B200" s="89">
        <f t="shared" si="148"/>
        <v>0</v>
      </c>
      <c r="C200" s="89">
        <f t="shared" si="149"/>
        <v>0</v>
      </c>
      <c r="D200" s="89">
        <f t="shared" si="150"/>
        <v>0</v>
      </c>
      <c r="E200" s="89">
        <f t="shared" si="151"/>
        <v>0</v>
      </c>
      <c r="F200" s="89">
        <f t="shared" si="152"/>
        <v>0</v>
      </c>
      <c r="G200" s="89">
        <f t="shared" si="153"/>
        <v>0</v>
      </c>
      <c r="H200" s="89">
        <f t="shared" si="154"/>
        <v>0</v>
      </c>
      <c r="I200" s="89">
        <f t="shared" si="155"/>
        <v>0</v>
      </c>
      <c r="J200" s="89">
        <f t="shared" si="156"/>
        <v>0</v>
      </c>
      <c r="K200" s="89">
        <f t="shared" si="157"/>
        <v>0</v>
      </c>
      <c r="L200" s="89">
        <f t="shared" si="158"/>
        <v>0</v>
      </c>
      <c r="M200" s="89">
        <f t="shared" si="159"/>
        <v>0</v>
      </c>
      <c r="N200" s="11"/>
      <c r="O200" s="89">
        <f>('WARD 1'!F53*'WARD 1'!$C$40)</f>
        <v>0</v>
      </c>
      <c r="P200" s="89">
        <f>'WARD 1'!B53</f>
        <v>0</v>
      </c>
      <c r="Q200" s="89">
        <f>('WARD 2'!F53*'WARD 2'!$C$40)</f>
        <v>0</v>
      </c>
      <c r="R200" s="89">
        <f>'WARD 2'!B53</f>
        <v>0</v>
      </c>
      <c r="S200" s="89">
        <f>('WARD 3'!F53*'WARD 3'!$C$40)</f>
        <v>0</v>
      </c>
      <c r="T200" s="89">
        <f>'WARD 3'!B53</f>
        <v>0</v>
      </c>
      <c r="U200" s="89">
        <f>('WARD 4'!F53*'WARD 4'!$C$40)</f>
        <v>0</v>
      </c>
      <c r="V200" s="89">
        <f>'WARD 4'!B53</f>
        <v>0</v>
      </c>
      <c r="W200" s="89">
        <f>('WARD 5'!F53*'WARD 5'!$C$40)</f>
        <v>0</v>
      </c>
      <c r="X200" s="89">
        <f>'WARD 5'!B53</f>
        <v>0</v>
      </c>
      <c r="Y200" s="89">
        <f t="shared" si="160"/>
        <v>0</v>
      </c>
      <c r="Z200" s="89">
        <f t="shared" si="161"/>
        <v>0</v>
      </c>
      <c r="AA200" s="11"/>
      <c r="AB200" s="89">
        <f>('WARD 1'!G53*'WARD 1'!$E$40)</f>
        <v>0</v>
      </c>
      <c r="AC200" s="89">
        <f>'WARD 1'!C53</f>
        <v>0</v>
      </c>
      <c r="AD200" s="89">
        <f>('WARD 2'!G53*'WARD 2'!$E$40)</f>
        <v>0</v>
      </c>
      <c r="AE200" s="89">
        <f>'WARD 2'!C53</f>
        <v>0</v>
      </c>
      <c r="AF200" s="89">
        <f>('WARD 3'!G53*'WARD 3'!$E$40)</f>
        <v>0</v>
      </c>
      <c r="AG200" s="89">
        <f>'WARD 3'!C53</f>
        <v>0</v>
      </c>
      <c r="AH200" s="89">
        <f>('WARD 4'!G53*'WARD 4'!$E$40)</f>
        <v>0</v>
      </c>
      <c r="AI200" s="89">
        <f>'WARD 4'!C53</f>
        <v>0</v>
      </c>
      <c r="AJ200" s="89">
        <f>('WARD 5'!G53*'WARD 5'!$E$40)</f>
        <v>0</v>
      </c>
      <c r="AK200" s="89">
        <f>'WARD 5'!C53</f>
        <v>0</v>
      </c>
      <c r="AL200" s="89">
        <f t="shared" si="162"/>
        <v>0</v>
      </c>
      <c r="AM200" s="89">
        <f t="shared" si="163"/>
        <v>0</v>
      </c>
      <c r="AN200" s="11"/>
      <c r="AO200" s="89">
        <f>('WARD 1'!H53*'WARD 1'!$G$40)</f>
        <v>0</v>
      </c>
      <c r="AP200" s="89">
        <f>'WARD 1'!D53</f>
        <v>0</v>
      </c>
      <c r="AQ200" s="89">
        <f>('WARD 2'!H53*'WARD 2'!$G$40)</f>
        <v>0</v>
      </c>
      <c r="AR200" s="89">
        <f>'WARD 2'!D53</f>
        <v>0</v>
      </c>
      <c r="AS200" s="89">
        <f>('WARD 3'!H53*'WARD 3'!$G$40)</f>
        <v>0</v>
      </c>
      <c r="AT200" s="89">
        <f>'WARD 3'!D53</f>
        <v>0</v>
      </c>
      <c r="AU200" s="89">
        <f>('WARD 4'!H53*'WARD 4'!$G$40)</f>
        <v>0</v>
      </c>
      <c r="AV200" s="89">
        <f>'WARD 4'!D53</f>
        <v>0</v>
      </c>
      <c r="AW200" s="89">
        <f>('WARD 5'!H53*'WARD 5'!$G$40)</f>
        <v>0</v>
      </c>
      <c r="AX200" s="89">
        <f>'WARD 5'!D53</f>
        <v>0</v>
      </c>
      <c r="AY200" s="89">
        <f t="shared" si="164"/>
        <v>0</v>
      </c>
      <c r="AZ200" s="89">
        <f t="shared" si="165"/>
        <v>0</v>
      </c>
    </row>
    <row r="201" spans="1:85" x14ac:dyDescent="0.2">
      <c r="A201" s="91" t="str">
        <f>'INSTRUCTION &amp; INPUT'!H29</f>
        <v>Salt</v>
      </c>
      <c r="B201" s="89">
        <f t="shared" si="148"/>
        <v>0</v>
      </c>
      <c r="C201" s="89">
        <f t="shared" si="149"/>
        <v>0</v>
      </c>
      <c r="D201" s="89">
        <f t="shared" si="150"/>
        <v>0</v>
      </c>
      <c r="E201" s="89">
        <f t="shared" si="151"/>
        <v>0</v>
      </c>
      <c r="F201" s="89">
        <f t="shared" si="152"/>
        <v>0</v>
      </c>
      <c r="G201" s="89">
        <f t="shared" si="153"/>
        <v>0</v>
      </c>
      <c r="H201" s="89">
        <f t="shared" si="154"/>
        <v>0</v>
      </c>
      <c r="I201" s="89">
        <f t="shared" si="155"/>
        <v>0</v>
      </c>
      <c r="J201" s="89">
        <f t="shared" si="156"/>
        <v>0</v>
      </c>
      <c r="K201" s="89">
        <f t="shared" si="157"/>
        <v>0</v>
      </c>
      <c r="L201" s="89">
        <f t="shared" si="158"/>
        <v>0</v>
      </c>
      <c r="M201" s="89">
        <f t="shared" si="159"/>
        <v>0</v>
      </c>
      <c r="N201" s="11"/>
      <c r="O201" s="89">
        <f>('WARD 1'!F54*'WARD 1'!$C$40)</f>
        <v>0</v>
      </c>
      <c r="P201" s="89">
        <f>'WARD 1'!B54</f>
        <v>0</v>
      </c>
      <c r="Q201" s="89">
        <f>('WARD 2'!F54*'WARD 2'!$C$40)</f>
        <v>0</v>
      </c>
      <c r="R201" s="89">
        <f>'WARD 2'!B54</f>
        <v>0</v>
      </c>
      <c r="S201" s="89">
        <f>('WARD 3'!F54*'WARD 3'!$C$40)</f>
        <v>0</v>
      </c>
      <c r="T201" s="89">
        <f>'WARD 3'!B54</f>
        <v>0</v>
      </c>
      <c r="U201" s="89">
        <f>('WARD 4'!F54*'WARD 4'!$C$40)</f>
        <v>0</v>
      </c>
      <c r="V201" s="89">
        <f>'WARD 4'!B54</f>
        <v>0</v>
      </c>
      <c r="W201" s="89">
        <f>('WARD 5'!F54*'WARD 5'!$C$40)</f>
        <v>0</v>
      </c>
      <c r="X201" s="89">
        <f>'WARD 5'!B54</f>
        <v>0</v>
      </c>
      <c r="Y201" s="89">
        <f t="shared" si="160"/>
        <v>0</v>
      </c>
      <c r="Z201" s="89">
        <f t="shared" si="161"/>
        <v>0</v>
      </c>
      <c r="AA201" s="11"/>
      <c r="AB201" s="89">
        <f>('WARD 1'!G54*'WARD 1'!$E$40)</f>
        <v>0</v>
      </c>
      <c r="AC201" s="89">
        <f>'WARD 1'!C54</f>
        <v>0</v>
      </c>
      <c r="AD201" s="89">
        <f>('WARD 2'!G54*'WARD 2'!$E$40)</f>
        <v>0</v>
      </c>
      <c r="AE201" s="89">
        <f>'WARD 2'!C54</f>
        <v>0</v>
      </c>
      <c r="AF201" s="89">
        <f>('WARD 3'!G54*'WARD 3'!$E$40)</f>
        <v>0</v>
      </c>
      <c r="AG201" s="89">
        <f>'WARD 3'!C54</f>
        <v>0</v>
      </c>
      <c r="AH201" s="89">
        <f>('WARD 4'!G54*'WARD 4'!$E$40)</f>
        <v>0</v>
      </c>
      <c r="AI201" s="89">
        <f>'WARD 4'!C54</f>
        <v>0</v>
      </c>
      <c r="AJ201" s="89">
        <f>('WARD 5'!G54*'WARD 5'!$E$40)</f>
        <v>0</v>
      </c>
      <c r="AK201" s="89">
        <f>'WARD 5'!C54</f>
        <v>0</v>
      </c>
      <c r="AL201" s="89">
        <f t="shared" si="162"/>
        <v>0</v>
      </c>
      <c r="AM201" s="89">
        <f t="shared" si="163"/>
        <v>0</v>
      </c>
      <c r="AN201" s="11"/>
      <c r="AO201" s="89">
        <f>('WARD 1'!H54*'WARD 1'!$G$40)</f>
        <v>0</v>
      </c>
      <c r="AP201" s="89">
        <f>'WARD 1'!D54</f>
        <v>0</v>
      </c>
      <c r="AQ201" s="89">
        <f>('WARD 2'!H54*'WARD 2'!$G$40)</f>
        <v>0</v>
      </c>
      <c r="AR201" s="89">
        <f>'WARD 2'!D54</f>
        <v>0</v>
      </c>
      <c r="AS201" s="89">
        <f>('WARD 3'!H54*'WARD 3'!$G$40)</f>
        <v>0</v>
      </c>
      <c r="AT201" s="89">
        <f>'WARD 3'!D54</f>
        <v>0</v>
      </c>
      <c r="AU201" s="89">
        <f>('WARD 4'!H54*'WARD 4'!$G$40)</f>
        <v>0</v>
      </c>
      <c r="AV201" s="89">
        <f>'WARD 4'!D54</f>
        <v>0</v>
      </c>
      <c r="AW201" s="89">
        <f>('WARD 5'!H54*'WARD 5'!$G$40)</f>
        <v>0</v>
      </c>
      <c r="AX201" s="89">
        <f>'WARD 5'!D54</f>
        <v>0</v>
      </c>
      <c r="AY201" s="89">
        <f t="shared" si="164"/>
        <v>0</v>
      </c>
      <c r="AZ201" s="89">
        <f t="shared" si="165"/>
        <v>0</v>
      </c>
    </row>
    <row r="202" spans="1:85" x14ac:dyDescent="0.2">
      <c r="A202" s="91" t="str">
        <f>'INSTRUCTION &amp; INPUT'!H30</f>
        <v>Sugar</v>
      </c>
      <c r="B202" s="89">
        <f t="shared" si="148"/>
        <v>0</v>
      </c>
      <c r="C202" s="89">
        <f t="shared" si="149"/>
        <v>0</v>
      </c>
      <c r="D202" s="89">
        <f t="shared" si="150"/>
        <v>0</v>
      </c>
      <c r="E202" s="89">
        <f t="shared" si="151"/>
        <v>0</v>
      </c>
      <c r="F202" s="89">
        <f t="shared" si="152"/>
        <v>0</v>
      </c>
      <c r="G202" s="89">
        <f t="shared" si="153"/>
        <v>0</v>
      </c>
      <c r="H202" s="89">
        <f t="shared" si="154"/>
        <v>0</v>
      </c>
      <c r="I202" s="89">
        <f t="shared" si="155"/>
        <v>0</v>
      </c>
      <c r="J202" s="89">
        <f t="shared" si="156"/>
        <v>0</v>
      </c>
      <c r="K202" s="89">
        <f t="shared" si="157"/>
        <v>0</v>
      </c>
      <c r="L202" s="89">
        <f t="shared" si="158"/>
        <v>0</v>
      </c>
      <c r="M202" s="89">
        <f t="shared" si="159"/>
        <v>0</v>
      </c>
      <c r="N202" s="11"/>
      <c r="O202" s="89">
        <f>('WARD 1'!F55*'WARD 1'!$C$40)</f>
        <v>0</v>
      </c>
      <c r="P202" s="89">
        <f>'WARD 1'!B55</f>
        <v>0</v>
      </c>
      <c r="Q202" s="89">
        <f>('WARD 2'!F55*'WARD 2'!$C$40)</f>
        <v>0</v>
      </c>
      <c r="R202" s="89">
        <f>'WARD 2'!B55</f>
        <v>0</v>
      </c>
      <c r="S202" s="89">
        <f>('WARD 3'!F55*'WARD 3'!$C$40)</f>
        <v>0</v>
      </c>
      <c r="T202" s="89">
        <f>'WARD 3'!B55</f>
        <v>0</v>
      </c>
      <c r="U202" s="89">
        <f>('WARD 4'!F55*'WARD 4'!$C$40)</f>
        <v>0</v>
      </c>
      <c r="V202" s="89">
        <f>'WARD 4'!B55</f>
        <v>0</v>
      </c>
      <c r="W202" s="89">
        <f>('WARD 5'!F55*'WARD 5'!$C$40)</f>
        <v>0</v>
      </c>
      <c r="X202" s="89">
        <f>'WARD 5'!B55</f>
        <v>0</v>
      </c>
      <c r="Y202" s="89">
        <f t="shared" si="160"/>
        <v>0</v>
      </c>
      <c r="Z202" s="89">
        <f t="shared" si="161"/>
        <v>0</v>
      </c>
      <c r="AA202" s="11"/>
      <c r="AB202" s="89">
        <f>('WARD 1'!G55*'WARD 1'!$E$40)</f>
        <v>0</v>
      </c>
      <c r="AC202" s="89">
        <f>'WARD 1'!C55</f>
        <v>0</v>
      </c>
      <c r="AD202" s="89">
        <f>('WARD 2'!G55*'WARD 2'!$E$40)</f>
        <v>0</v>
      </c>
      <c r="AE202" s="89">
        <f>'WARD 2'!C55</f>
        <v>0</v>
      </c>
      <c r="AF202" s="89">
        <f>('WARD 3'!G55*'WARD 3'!$E$40)</f>
        <v>0</v>
      </c>
      <c r="AG202" s="89">
        <f>'WARD 3'!C55</f>
        <v>0</v>
      </c>
      <c r="AH202" s="89">
        <f>('WARD 4'!G55*'WARD 4'!$E$40)</f>
        <v>0</v>
      </c>
      <c r="AI202" s="89">
        <f>'WARD 4'!C55</f>
        <v>0</v>
      </c>
      <c r="AJ202" s="89">
        <f>('WARD 5'!G55*'WARD 5'!$E$40)</f>
        <v>0</v>
      </c>
      <c r="AK202" s="89">
        <f>'WARD 5'!C55</f>
        <v>0</v>
      </c>
      <c r="AL202" s="89">
        <f t="shared" si="162"/>
        <v>0</v>
      </c>
      <c r="AM202" s="89">
        <f t="shared" si="163"/>
        <v>0</v>
      </c>
      <c r="AN202" s="11"/>
      <c r="AO202" s="89">
        <f>('WARD 1'!H55*'WARD 1'!$G$40)</f>
        <v>0</v>
      </c>
      <c r="AP202" s="89">
        <f>'WARD 1'!D55</f>
        <v>0</v>
      </c>
      <c r="AQ202" s="89">
        <f>('WARD 2'!H55*'WARD 2'!$G$40)</f>
        <v>0</v>
      </c>
      <c r="AR202" s="89">
        <f>'WARD 2'!D55</f>
        <v>0</v>
      </c>
      <c r="AS202" s="89">
        <f>('WARD 3'!H55*'WARD 3'!$G$40)</f>
        <v>0</v>
      </c>
      <c r="AT202" s="89">
        <f>'WARD 3'!D55</f>
        <v>0</v>
      </c>
      <c r="AU202" s="89">
        <f>('WARD 4'!H55*'WARD 4'!$G$40)</f>
        <v>0</v>
      </c>
      <c r="AV202" s="89">
        <f>'WARD 4'!D55</f>
        <v>0</v>
      </c>
      <c r="AW202" s="89">
        <f>('WARD 5'!H55*'WARD 5'!$G$40)</f>
        <v>0</v>
      </c>
      <c r="AX202" s="89">
        <f>'WARD 5'!D55</f>
        <v>0</v>
      </c>
      <c r="AY202" s="89">
        <f t="shared" si="164"/>
        <v>0</v>
      </c>
      <c r="AZ202" s="89">
        <f t="shared" si="165"/>
        <v>0</v>
      </c>
    </row>
    <row r="203" spans="1:85" x14ac:dyDescent="0.2">
      <c r="A203" s="91" t="str">
        <f>'INSTRUCTION &amp; INPUT'!H31</f>
        <v>Condiment 8</v>
      </c>
      <c r="B203" s="89">
        <f t="shared" si="148"/>
        <v>0</v>
      </c>
      <c r="C203" s="89">
        <f t="shared" si="149"/>
        <v>0</v>
      </c>
      <c r="D203" s="89">
        <f t="shared" si="150"/>
        <v>0</v>
      </c>
      <c r="E203" s="89">
        <f t="shared" si="151"/>
        <v>0</v>
      </c>
      <c r="F203" s="89">
        <f t="shared" si="152"/>
        <v>0</v>
      </c>
      <c r="G203" s="89">
        <f t="shared" si="153"/>
        <v>0</v>
      </c>
      <c r="H203" s="89">
        <f t="shared" si="154"/>
        <v>0</v>
      </c>
      <c r="I203" s="89">
        <f t="shared" si="155"/>
        <v>0</v>
      </c>
      <c r="J203" s="89">
        <f t="shared" si="156"/>
        <v>0</v>
      </c>
      <c r="K203" s="89">
        <f t="shared" si="157"/>
        <v>0</v>
      </c>
      <c r="L203" s="89">
        <f t="shared" si="158"/>
        <v>0</v>
      </c>
      <c r="M203" s="89">
        <f t="shared" si="159"/>
        <v>0</v>
      </c>
      <c r="N203" s="11"/>
      <c r="O203" s="89">
        <f>('WARD 1'!F56*'WARD 1'!$C$40)</f>
        <v>0</v>
      </c>
      <c r="P203" s="89">
        <f>'WARD 1'!B56</f>
        <v>0</v>
      </c>
      <c r="Q203" s="89">
        <f>('WARD 2'!F56*'WARD 2'!$C$40)</f>
        <v>0</v>
      </c>
      <c r="R203" s="89">
        <f>'WARD 2'!B56</f>
        <v>0</v>
      </c>
      <c r="S203" s="89">
        <f>('WARD 3'!F56*'WARD 3'!$C$40)</f>
        <v>0</v>
      </c>
      <c r="T203" s="89">
        <f>'WARD 3'!B56</f>
        <v>0</v>
      </c>
      <c r="U203" s="89">
        <f>('WARD 4'!F56*'WARD 4'!$C$40)</f>
        <v>0</v>
      </c>
      <c r="V203" s="89">
        <f>'WARD 4'!B56</f>
        <v>0</v>
      </c>
      <c r="W203" s="89">
        <f>('WARD 5'!F56*'WARD 5'!$C$40)</f>
        <v>0</v>
      </c>
      <c r="X203" s="89">
        <f>'WARD 5'!B56</f>
        <v>0</v>
      </c>
      <c r="Y203" s="89">
        <f t="shared" si="160"/>
        <v>0</v>
      </c>
      <c r="Z203" s="89">
        <f t="shared" si="161"/>
        <v>0</v>
      </c>
      <c r="AA203" s="11"/>
      <c r="AB203" s="89">
        <f>('WARD 1'!G56*'WARD 1'!$E$40)</f>
        <v>0</v>
      </c>
      <c r="AC203" s="89">
        <f>'WARD 1'!C56</f>
        <v>0</v>
      </c>
      <c r="AD203" s="89">
        <f>('WARD 2'!G56*'WARD 2'!$E$40)</f>
        <v>0</v>
      </c>
      <c r="AE203" s="89">
        <f>'WARD 2'!C56</f>
        <v>0</v>
      </c>
      <c r="AF203" s="89">
        <f>('WARD 3'!G56*'WARD 3'!$E$40)</f>
        <v>0</v>
      </c>
      <c r="AG203" s="89">
        <f>'WARD 3'!C56</f>
        <v>0</v>
      </c>
      <c r="AH203" s="89">
        <f>('WARD 4'!G56*'WARD 4'!$E$40)</f>
        <v>0</v>
      </c>
      <c r="AI203" s="89">
        <f>'WARD 4'!C56</f>
        <v>0</v>
      </c>
      <c r="AJ203" s="89">
        <f>('WARD 5'!G56*'WARD 5'!$E$40)</f>
        <v>0</v>
      </c>
      <c r="AK203" s="89">
        <f>'WARD 5'!C56</f>
        <v>0</v>
      </c>
      <c r="AL203" s="89">
        <f t="shared" si="162"/>
        <v>0</v>
      </c>
      <c r="AM203" s="89">
        <f t="shared" si="163"/>
        <v>0</v>
      </c>
      <c r="AN203" s="11"/>
      <c r="AO203" s="89">
        <f>('WARD 1'!H56*'WARD 1'!$G$40)</f>
        <v>0</v>
      </c>
      <c r="AP203" s="89">
        <f>'WARD 1'!D56</f>
        <v>0</v>
      </c>
      <c r="AQ203" s="89">
        <f>('WARD 2'!H56*'WARD 2'!$G$40)</f>
        <v>0</v>
      </c>
      <c r="AR203" s="89">
        <f>'WARD 2'!D56</f>
        <v>0</v>
      </c>
      <c r="AS203" s="89">
        <f>('WARD 3'!H56*'WARD 3'!$G$40)</f>
        <v>0</v>
      </c>
      <c r="AT203" s="89">
        <f>'WARD 3'!D56</f>
        <v>0</v>
      </c>
      <c r="AU203" s="89">
        <f>('WARD 4'!H56*'WARD 4'!$G$40)</f>
        <v>0</v>
      </c>
      <c r="AV203" s="89">
        <f>'WARD 4'!D56</f>
        <v>0</v>
      </c>
      <c r="AW203" s="89">
        <f>('WARD 5'!H56*'WARD 5'!$G$40)</f>
        <v>0</v>
      </c>
      <c r="AX203" s="89">
        <f>'WARD 5'!D56</f>
        <v>0</v>
      </c>
      <c r="AY203" s="89">
        <f t="shared" si="164"/>
        <v>0</v>
      </c>
      <c r="AZ203" s="89">
        <f t="shared" si="165"/>
        <v>0</v>
      </c>
    </row>
    <row r="204" spans="1:85" x14ac:dyDescent="0.2">
      <c r="A204" s="91" t="str">
        <f>'INSTRUCTION &amp; INPUT'!H32</f>
        <v>Condiment 9</v>
      </c>
      <c r="B204" s="89">
        <f t="shared" si="148"/>
        <v>0</v>
      </c>
      <c r="C204" s="89">
        <f t="shared" si="149"/>
        <v>0</v>
      </c>
      <c r="D204" s="89">
        <f t="shared" si="150"/>
        <v>0</v>
      </c>
      <c r="E204" s="89">
        <f t="shared" si="151"/>
        <v>0</v>
      </c>
      <c r="F204" s="89">
        <f t="shared" si="152"/>
        <v>0</v>
      </c>
      <c r="G204" s="89">
        <f t="shared" si="153"/>
        <v>0</v>
      </c>
      <c r="H204" s="89">
        <f t="shared" si="154"/>
        <v>0</v>
      </c>
      <c r="I204" s="89">
        <f t="shared" si="155"/>
        <v>0</v>
      </c>
      <c r="J204" s="89">
        <f t="shared" si="156"/>
        <v>0</v>
      </c>
      <c r="K204" s="89">
        <f t="shared" si="157"/>
        <v>0</v>
      </c>
      <c r="L204" s="89">
        <f t="shared" si="158"/>
        <v>0</v>
      </c>
      <c r="M204" s="89">
        <f t="shared" si="159"/>
        <v>0</v>
      </c>
      <c r="N204" s="11"/>
      <c r="O204" s="89">
        <f>('WARD 1'!F57*'WARD 1'!$C$40)</f>
        <v>0</v>
      </c>
      <c r="P204" s="89">
        <f>'WARD 1'!B57</f>
        <v>0</v>
      </c>
      <c r="Q204" s="89">
        <f>('WARD 2'!F57*'WARD 2'!$C$40)</f>
        <v>0</v>
      </c>
      <c r="R204" s="89">
        <f>'WARD 2'!B57</f>
        <v>0</v>
      </c>
      <c r="S204" s="89">
        <f>('WARD 3'!F57*'WARD 3'!$C$40)</f>
        <v>0</v>
      </c>
      <c r="T204" s="89">
        <f>'WARD 3'!B57</f>
        <v>0</v>
      </c>
      <c r="U204" s="89">
        <f>('WARD 4'!F57*'WARD 4'!$C$40)</f>
        <v>0</v>
      </c>
      <c r="V204" s="89">
        <f>'WARD 4'!B57</f>
        <v>0</v>
      </c>
      <c r="W204" s="89">
        <f>('WARD 5'!F57*'WARD 5'!$C$40)</f>
        <v>0</v>
      </c>
      <c r="X204" s="89">
        <f>'WARD 5'!B57</f>
        <v>0</v>
      </c>
      <c r="Y204" s="89">
        <f t="shared" si="160"/>
        <v>0</v>
      </c>
      <c r="Z204" s="89">
        <f t="shared" si="161"/>
        <v>0</v>
      </c>
      <c r="AA204" s="11"/>
      <c r="AB204" s="89">
        <f>('WARD 1'!G57*'WARD 1'!$E$40)</f>
        <v>0</v>
      </c>
      <c r="AC204" s="89">
        <f>'WARD 1'!C57</f>
        <v>0</v>
      </c>
      <c r="AD204" s="89">
        <f>('WARD 2'!G57*'WARD 2'!$E$40)</f>
        <v>0</v>
      </c>
      <c r="AE204" s="89">
        <f>'WARD 2'!C57</f>
        <v>0</v>
      </c>
      <c r="AF204" s="89">
        <f>('WARD 3'!G57*'WARD 3'!$E$40)</f>
        <v>0</v>
      </c>
      <c r="AG204" s="89">
        <f>'WARD 3'!C57</f>
        <v>0</v>
      </c>
      <c r="AH204" s="89">
        <f>('WARD 4'!G57*'WARD 4'!$E$40)</f>
        <v>0</v>
      </c>
      <c r="AI204" s="89">
        <f>'WARD 4'!C57</f>
        <v>0</v>
      </c>
      <c r="AJ204" s="89">
        <f>('WARD 5'!G57*'WARD 5'!$E$40)</f>
        <v>0</v>
      </c>
      <c r="AK204" s="89">
        <f>'WARD 5'!C57</f>
        <v>0</v>
      </c>
      <c r="AL204" s="89">
        <f t="shared" si="162"/>
        <v>0</v>
      </c>
      <c r="AM204" s="89">
        <f t="shared" si="163"/>
        <v>0</v>
      </c>
      <c r="AN204" s="11"/>
      <c r="AO204" s="89">
        <f>('WARD 1'!H57*'WARD 1'!$G$40)</f>
        <v>0</v>
      </c>
      <c r="AP204" s="89">
        <f>'WARD 1'!D57</f>
        <v>0</v>
      </c>
      <c r="AQ204" s="89">
        <f>('WARD 2'!H57*'WARD 2'!$G$40)</f>
        <v>0</v>
      </c>
      <c r="AR204" s="89">
        <f>'WARD 2'!D57</f>
        <v>0</v>
      </c>
      <c r="AS204" s="89">
        <f>('WARD 3'!H57*'WARD 3'!$G$40)</f>
        <v>0</v>
      </c>
      <c r="AT204" s="89">
        <f>'WARD 3'!D57</f>
        <v>0</v>
      </c>
      <c r="AU204" s="89">
        <f>('WARD 4'!H57*'WARD 4'!$G$40)</f>
        <v>0</v>
      </c>
      <c r="AV204" s="89">
        <f>'WARD 4'!D57</f>
        <v>0</v>
      </c>
      <c r="AW204" s="89">
        <f>('WARD 5'!H57*'WARD 5'!$G$40)</f>
        <v>0</v>
      </c>
      <c r="AX204" s="89">
        <f>'WARD 5'!D57</f>
        <v>0</v>
      </c>
      <c r="AY204" s="89">
        <f t="shared" si="164"/>
        <v>0</v>
      </c>
      <c r="AZ204" s="89">
        <f t="shared" si="165"/>
        <v>0</v>
      </c>
    </row>
    <row r="206" spans="1:85" s="106" customFormat="1" ht="30.95" customHeight="1" x14ac:dyDescent="0.25">
      <c r="B206" s="337" t="s">
        <v>88</v>
      </c>
      <c r="C206" s="338"/>
      <c r="D206" s="338"/>
      <c r="E206" s="338"/>
      <c r="F206" s="338"/>
      <c r="G206" s="338"/>
      <c r="H206" s="338"/>
      <c r="I206" s="338"/>
      <c r="J206" s="338"/>
      <c r="K206" s="338"/>
      <c r="L206" s="338"/>
      <c r="M206" s="338"/>
      <c r="N206" s="338"/>
      <c r="O206" s="338"/>
      <c r="P206" s="338"/>
      <c r="Q206" s="338"/>
      <c r="R206" s="338"/>
      <c r="S206" s="338"/>
      <c r="T206" s="338"/>
      <c r="U206" s="338"/>
      <c r="V206" s="338"/>
      <c r="W206" s="338"/>
      <c r="X206" s="338"/>
      <c r="Y206" s="338"/>
      <c r="Z206" s="338"/>
      <c r="AA206" s="338"/>
      <c r="AB206" s="339"/>
      <c r="BA206" s="107"/>
      <c r="BB206" s="107"/>
      <c r="BC206" s="107"/>
      <c r="BD206" s="107"/>
      <c r="BE206" s="107"/>
      <c r="BF206" s="107"/>
      <c r="BG206" s="107"/>
      <c r="BH206" s="107"/>
      <c r="BI206" s="107"/>
      <c r="BJ206" s="107"/>
      <c r="BK206" s="107"/>
      <c r="BL206" s="107"/>
      <c r="BM206" s="107"/>
      <c r="BN206" s="107"/>
      <c r="BO206" s="107"/>
      <c r="BP206" s="107"/>
      <c r="BQ206" s="107"/>
      <c r="BR206" s="107"/>
      <c r="BS206" s="107"/>
      <c r="BT206" s="107"/>
      <c r="BU206" s="107"/>
      <c r="BV206" s="107"/>
      <c r="BW206" s="107"/>
      <c r="BX206" s="107"/>
      <c r="BY206" s="107"/>
      <c r="BZ206" s="107"/>
      <c r="CA206" s="107"/>
      <c r="CB206" s="107"/>
      <c r="CC206" s="107"/>
      <c r="CD206" s="107"/>
      <c r="CE206" s="107"/>
      <c r="CF206" s="107"/>
      <c r="CG206" s="107"/>
    </row>
    <row r="207" spans="1:85" s="81" customFormat="1" ht="27" customHeight="1" x14ac:dyDescent="0.25">
      <c r="B207" s="343" t="s">
        <v>89</v>
      </c>
      <c r="C207" s="343"/>
      <c r="D207" s="343"/>
      <c r="E207" s="343"/>
      <c r="F207" s="343"/>
      <c r="G207" s="343"/>
      <c r="I207" s="343" t="s">
        <v>33</v>
      </c>
      <c r="J207" s="343"/>
      <c r="K207" s="343"/>
      <c r="L207" s="343"/>
      <c r="M207" s="343"/>
      <c r="N207" s="343"/>
      <c r="P207" s="343" t="s">
        <v>34</v>
      </c>
      <c r="Q207" s="343"/>
      <c r="R207" s="343"/>
      <c r="S207" s="343"/>
      <c r="T207" s="343"/>
      <c r="U207" s="343"/>
      <c r="W207" s="343" t="s">
        <v>35</v>
      </c>
      <c r="X207" s="343"/>
      <c r="Y207" s="343"/>
      <c r="Z207" s="343"/>
      <c r="AA207" s="343"/>
      <c r="AB207" s="343"/>
    </row>
    <row r="208" spans="1:85" s="81" customFormat="1" ht="31.5" x14ac:dyDescent="0.25">
      <c r="B208" s="88" t="str">
        <f t="shared" ref="B208:G208" si="166">W208</f>
        <v>Insert Ward 1 Name</v>
      </c>
      <c r="C208" s="88" t="str">
        <f t="shared" si="166"/>
        <v>Insert Ward 2 Name</v>
      </c>
      <c r="D208" s="88" t="str">
        <f t="shared" si="166"/>
        <v>Insert Ward 3 Name</v>
      </c>
      <c r="E208" s="88" t="str">
        <f t="shared" si="166"/>
        <v>Insert Ward 4 Name</v>
      </c>
      <c r="F208" s="88" t="str">
        <f t="shared" si="166"/>
        <v>Insert Ward 5 Name</v>
      </c>
      <c r="G208" s="88" t="str">
        <f t="shared" si="166"/>
        <v>All - average</v>
      </c>
      <c r="I208" s="88" t="str">
        <f>B194</f>
        <v>Insert Ward 1 Name</v>
      </c>
      <c r="J208" s="88" t="str">
        <f>D194</f>
        <v>Insert Ward 2 Name</v>
      </c>
      <c r="K208" s="88" t="str">
        <f>F194</f>
        <v>Insert Ward 3 Name</v>
      </c>
      <c r="L208" s="88" t="str">
        <f>H194</f>
        <v>Insert Ward 4 Name</v>
      </c>
      <c r="M208" s="88" t="str">
        <f>J194</f>
        <v>Insert Ward 5 Name</v>
      </c>
      <c r="N208" s="88" t="s">
        <v>89</v>
      </c>
      <c r="P208" s="88" t="str">
        <f t="shared" ref="P208:U208" si="167">I208</f>
        <v>Insert Ward 1 Name</v>
      </c>
      <c r="Q208" s="88" t="str">
        <f t="shared" si="167"/>
        <v>Insert Ward 2 Name</v>
      </c>
      <c r="R208" s="88" t="str">
        <f t="shared" si="167"/>
        <v>Insert Ward 3 Name</v>
      </c>
      <c r="S208" s="88" t="str">
        <f t="shared" si="167"/>
        <v>Insert Ward 4 Name</v>
      </c>
      <c r="T208" s="88" t="str">
        <f t="shared" si="167"/>
        <v>Insert Ward 5 Name</v>
      </c>
      <c r="U208" s="88" t="str">
        <f t="shared" si="167"/>
        <v>All - average</v>
      </c>
      <c r="W208" s="88" t="str">
        <f t="shared" ref="W208:AB208" si="168">P208</f>
        <v>Insert Ward 1 Name</v>
      </c>
      <c r="X208" s="88" t="str">
        <f t="shared" si="168"/>
        <v>Insert Ward 2 Name</v>
      </c>
      <c r="Y208" s="88" t="str">
        <f t="shared" si="168"/>
        <v>Insert Ward 3 Name</v>
      </c>
      <c r="Z208" s="88" t="str">
        <f t="shared" si="168"/>
        <v>Insert Ward 4 Name</v>
      </c>
      <c r="AA208" s="88" t="str">
        <f t="shared" si="168"/>
        <v>Insert Ward 5 Name</v>
      </c>
      <c r="AB208" s="88" t="str">
        <f t="shared" si="168"/>
        <v>All - average</v>
      </c>
    </row>
    <row r="209" spans="1:28" x14ac:dyDescent="0.2">
      <c r="A209" s="91" t="str">
        <f>'INSTRUCTION &amp; INPUT'!H24</f>
        <v>Butter</v>
      </c>
      <c r="B209" s="90" t="e">
        <f>C196/B196</f>
        <v>#DIV/0!</v>
      </c>
      <c r="C209" s="90" t="e">
        <f>E196/D196</f>
        <v>#DIV/0!</v>
      </c>
      <c r="D209" s="90" t="e">
        <f>G196/F196</f>
        <v>#DIV/0!</v>
      </c>
      <c r="E209" s="90" t="e">
        <f>I196/H196</f>
        <v>#DIV/0!</v>
      </c>
      <c r="F209" s="90" t="e">
        <f>K196/J196</f>
        <v>#DIV/0!</v>
      </c>
      <c r="G209" s="90" t="e">
        <f>M196/L196</f>
        <v>#DIV/0!</v>
      </c>
      <c r="I209" s="90" t="e">
        <f>P196/O196</f>
        <v>#DIV/0!</v>
      </c>
      <c r="J209" s="90" t="e">
        <f>R196/Q196</f>
        <v>#DIV/0!</v>
      </c>
      <c r="K209" s="90" t="e">
        <f>T196/S196</f>
        <v>#DIV/0!</v>
      </c>
      <c r="L209" s="90" t="e">
        <f>V196/U196</f>
        <v>#DIV/0!</v>
      </c>
      <c r="M209" s="90" t="e">
        <f>X196/W196</f>
        <v>#DIV/0!</v>
      </c>
      <c r="N209" s="90" t="e">
        <f>Z196/Y196</f>
        <v>#DIV/0!</v>
      </c>
      <c r="P209" s="90" t="e">
        <f>AC196/AB196</f>
        <v>#DIV/0!</v>
      </c>
      <c r="Q209" s="90" t="e">
        <f>AE196/AD196</f>
        <v>#DIV/0!</v>
      </c>
      <c r="R209" s="90" t="e">
        <f>AG196/AF196</f>
        <v>#DIV/0!</v>
      </c>
      <c r="S209" s="90" t="e">
        <f>AI196/AH196</f>
        <v>#DIV/0!</v>
      </c>
      <c r="T209" s="90" t="e">
        <f>AK196/AJ196</f>
        <v>#DIV/0!</v>
      </c>
      <c r="U209" s="90" t="e">
        <f>AM196/AL196</f>
        <v>#DIV/0!</v>
      </c>
      <c r="W209" s="90" t="e">
        <f>AP196/AO196</f>
        <v>#DIV/0!</v>
      </c>
      <c r="X209" s="90" t="e">
        <f>AR196/AQ196</f>
        <v>#DIV/0!</v>
      </c>
      <c r="Y209" s="90" t="e">
        <f>AT196/AS196</f>
        <v>#DIV/0!</v>
      </c>
      <c r="Z209" s="90" t="e">
        <f>AV196/AU196</f>
        <v>#DIV/0!</v>
      </c>
      <c r="AA209" s="90" t="e">
        <f>AX196/AW196</f>
        <v>#DIV/0!</v>
      </c>
      <c r="AB209" s="90" t="e">
        <f>AZ196/AY196</f>
        <v>#DIV/0!</v>
      </c>
    </row>
    <row r="210" spans="1:28" x14ac:dyDescent="0.2">
      <c r="A210" s="91" t="str">
        <f>'INSTRUCTION &amp; INPUT'!H25</f>
        <v>Low Low</v>
      </c>
      <c r="B210" s="90" t="e">
        <f t="shared" ref="B210:B217" si="169">C197/B197</f>
        <v>#DIV/0!</v>
      </c>
      <c r="C210" s="90" t="e">
        <f t="shared" ref="C210:C217" si="170">E197/D197</f>
        <v>#DIV/0!</v>
      </c>
      <c r="D210" s="90" t="e">
        <f t="shared" ref="D210:D217" si="171">G197/F197</f>
        <v>#DIV/0!</v>
      </c>
      <c r="E210" s="90" t="e">
        <f t="shared" ref="E210:E217" si="172">I197/H197</f>
        <v>#DIV/0!</v>
      </c>
      <c r="F210" s="90" t="e">
        <f t="shared" ref="F210:F217" si="173">K197/J197</f>
        <v>#DIV/0!</v>
      </c>
      <c r="G210" s="90" t="e">
        <f t="shared" ref="G210:G217" si="174">M197/L197</f>
        <v>#DIV/0!</v>
      </c>
      <c r="I210" s="90" t="e">
        <f t="shared" ref="I210:I217" si="175">P197/O197</f>
        <v>#DIV/0!</v>
      </c>
      <c r="J210" s="90" t="e">
        <f t="shared" ref="J210:J217" si="176">R197/Q197</f>
        <v>#DIV/0!</v>
      </c>
      <c r="K210" s="90" t="e">
        <f t="shared" ref="K210:K217" si="177">T197/S197</f>
        <v>#DIV/0!</v>
      </c>
      <c r="L210" s="90" t="e">
        <f t="shared" ref="L210:L217" si="178">V197/U197</f>
        <v>#DIV/0!</v>
      </c>
      <c r="M210" s="90" t="e">
        <f t="shared" ref="M210:M217" si="179">X197/W197</f>
        <v>#DIV/0!</v>
      </c>
      <c r="N210" s="90" t="e">
        <f t="shared" ref="N210:N217" si="180">Z197/Y197</f>
        <v>#DIV/0!</v>
      </c>
      <c r="P210" s="90" t="e">
        <f t="shared" ref="P210:P217" si="181">AC197/AB197</f>
        <v>#DIV/0!</v>
      </c>
      <c r="Q210" s="90" t="e">
        <f t="shared" ref="Q210:Q217" si="182">AE197/AD197</f>
        <v>#DIV/0!</v>
      </c>
      <c r="R210" s="90" t="e">
        <f t="shared" ref="R210:R217" si="183">AG197/AF197</f>
        <v>#DIV/0!</v>
      </c>
      <c r="S210" s="90" t="e">
        <f t="shared" ref="S210:S217" si="184">AI197/AH197</f>
        <v>#DIV/0!</v>
      </c>
      <c r="T210" s="90" t="e">
        <f t="shared" ref="T210:T217" si="185">AK197/AJ197</f>
        <v>#DIV/0!</v>
      </c>
      <c r="U210" s="90" t="e">
        <f t="shared" ref="U210:U217" si="186">AM197/AL197</f>
        <v>#DIV/0!</v>
      </c>
      <c r="W210" s="90" t="e">
        <f t="shared" ref="W210:W217" si="187">AP197/AO197</f>
        <v>#DIV/0!</v>
      </c>
      <c r="X210" s="90" t="e">
        <f t="shared" ref="X210:X217" si="188">AR197/AQ197</f>
        <v>#DIV/0!</v>
      </c>
      <c r="Y210" s="90" t="e">
        <f t="shared" ref="Y210:Y217" si="189">AT197/AS197</f>
        <v>#DIV/0!</v>
      </c>
      <c r="Z210" s="90" t="e">
        <f t="shared" ref="Z210:Z217" si="190">AV197/AU197</f>
        <v>#DIV/0!</v>
      </c>
      <c r="AA210" s="90" t="e">
        <f t="shared" ref="AA210:AA217" si="191">AX197/AW197</f>
        <v>#DIV/0!</v>
      </c>
      <c r="AB210" s="90" t="e">
        <f t="shared" ref="AB210:AB217" si="192">AZ197/AY197</f>
        <v>#DIV/0!</v>
      </c>
    </row>
    <row r="211" spans="1:28" x14ac:dyDescent="0.2">
      <c r="A211" s="91" t="str">
        <f>'INSTRUCTION &amp; INPUT'!H26</f>
        <v xml:space="preserve">Jam </v>
      </c>
      <c r="B211" s="90" t="e">
        <f t="shared" si="169"/>
        <v>#DIV/0!</v>
      </c>
      <c r="C211" s="90" t="e">
        <f t="shared" si="170"/>
        <v>#DIV/0!</v>
      </c>
      <c r="D211" s="90" t="e">
        <f t="shared" si="171"/>
        <v>#DIV/0!</v>
      </c>
      <c r="E211" s="90" t="e">
        <f t="shared" si="172"/>
        <v>#DIV/0!</v>
      </c>
      <c r="F211" s="90" t="e">
        <f t="shared" si="173"/>
        <v>#DIV/0!</v>
      </c>
      <c r="G211" s="90" t="e">
        <f t="shared" si="174"/>
        <v>#DIV/0!</v>
      </c>
      <c r="I211" s="90" t="e">
        <f t="shared" si="175"/>
        <v>#DIV/0!</v>
      </c>
      <c r="J211" s="90" t="e">
        <f t="shared" si="176"/>
        <v>#DIV/0!</v>
      </c>
      <c r="K211" s="90" t="e">
        <f t="shared" si="177"/>
        <v>#DIV/0!</v>
      </c>
      <c r="L211" s="90" t="e">
        <f t="shared" si="178"/>
        <v>#DIV/0!</v>
      </c>
      <c r="M211" s="90" t="e">
        <f t="shared" si="179"/>
        <v>#DIV/0!</v>
      </c>
      <c r="N211" s="90" t="e">
        <f t="shared" si="180"/>
        <v>#DIV/0!</v>
      </c>
      <c r="P211" s="90" t="e">
        <f t="shared" si="181"/>
        <v>#DIV/0!</v>
      </c>
      <c r="Q211" s="90" t="e">
        <f t="shared" si="182"/>
        <v>#DIV/0!</v>
      </c>
      <c r="R211" s="90" t="e">
        <f t="shared" si="183"/>
        <v>#DIV/0!</v>
      </c>
      <c r="S211" s="90" t="e">
        <f t="shared" si="184"/>
        <v>#DIV/0!</v>
      </c>
      <c r="T211" s="90" t="e">
        <f t="shared" si="185"/>
        <v>#DIV/0!</v>
      </c>
      <c r="U211" s="90" t="e">
        <f t="shared" si="186"/>
        <v>#DIV/0!</v>
      </c>
      <c r="W211" s="90" t="e">
        <f t="shared" si="187"/>
        <v>#DIV/0!</v>
      </c>
      <c r="X211" s="90" t="e">
        <f t="shared" si="188"/>
        <v>#DIV/0!</v>
      </c>
      <c r="Y211" s="90" t="e">
        <f t="shared" si="189"/>
        <v>#DIV/0!</v>
      </c>
      <c r="Z211" s="90" t="e">
        <f t="shared" si="190"/>
        <v>#DIV/0!</v>
      </c>
      <c r="AA211" s="90" t="e">
        <f t="shared" si="191"/>
        <v>#DIV/0!</v>
      </c>
      <c r="AB211" s="90" t="e">
        <f t="shared" si="192"/>
        <v>#DIV/0!</v>
      </c>
    </row>
    <row r="212" spans="1:28" x14ac:dyDescent="0.2">
      <c r="A212" s="91" t="str">
        <f>'INSTRUCTION &amp; INPUT'!H27</f>
        <v>Marmalade</v>
      </c>
      <c r="B212" s="90" t="e">
        <f t="shared" si="169"/>
        <v>#DIV/0!</v>
      </c>
      <c r="C212" s="90" t="e">
        <f t="shared" si="170"/>
        <v>#DIV/0!</v>
      </c>
      <c r="D212" s="90" t="e">
        <f t="shared" si="171"/>
        <v>#DIV/0!</v>
      </c>
      <c r="E212" s="90" t="e">
        <f t="shared" si="172"/>
        <v>#DIV/0!</v>
      </c>
      <c r="F212" s="90" t="e">
        <f t="shared" si="173"/>
        <v>#DIV/0!</v>
      </c>
      <c r="G212" s="90" t="e">
        <f t="shared" si="174"/>
        <v>#DIV/0!</v>
      </c>
      <c r="I212" s="90" t="e">
        <f t="shared" si="175"/>
        <v>#DIV/0!</v>
      </c>
      <c r="J212" s="90" t="e">
        <f t="shared" si="176"/>
        <v>#DIV/0!</v>
      </c>
      <c r="K212" s="90" t="e">
        <f t="shared" si="177"/>
        <v>#DIV/0!</v>
      </c>
      <c r="L212" s="90" t="e">
        <f t="shared" si="178"/>
        <v>#DIV/0!</v>
      </c>
      <c r="M212" s="90" t="e">
        <f t="shared" si="179"/>
        <v>#DIV/0!</v>
      </c>
      <c r="N212" s="90" t="e">
        <f t="shared" si="180"/>
        <v>#DIV/0!</v>
      </c>
      <c r="P212" s="90" t="e">
        <f t="shared" si="181"/>
        <v>#DIV/0!</v>
      </c>
      <c r="Q212" s="90" t="e">
        <f t="shared" si="182"/>
        <v>#DIV/0!</v>
      </c>
      <c r="R212" s="90" t="e">
        <f t="shared" si="183"/>
        <v>#DIV/0!</v>
      </c>
      <c r="S212" s="90" t="e">
        <f t="shared" si="184"/>
        <v>#DIV/0!</v>
      </c>
      <c r="T212" s="90" t="e">
        <f t="shared" si="185"/>
        <v>#DIV/0!</v>
      </c>
      <c r="U212" s="90" t="e">
        <f t="shared" si="186"/>
        <v>#DIV/0!</v>
      </c>
      <c r="W212" s="90" t="e">
        <f t="shared" si="187"/>
        <v>#DIV/0!</v>
      </c>
      <c r="X212" s="90" t="e">
        <f t="shared" si="188"/>
        <v>#DIV/0!</v>
      </c>
      <c r="Y212" s="90" t="e">
        <f t="shared" si="189"/>
        <v>#DIV/0!</v>
      </c>
      <c r="Z212" s="90" t="e">
        <f t="shared" si="190"/>
        <v>#DIV/0!</v>
      </c>
      <c r="AA212" s="90" t="e">
        <f t="shared" si="191"/>
        <v>#DIV/0!</v>
      </c>
      <c r="AB212" s="90" t="e">
        <f t="shared" si="192"/>
        <v>#DIV/0!</v>
      </c>
    </row>
    <row r="213" spans="1:28" x14ac:dyDescent="0.2">
      <c r="A213" s="91" t="str">
        <f>'INSTRUCTION &amp; INPUT'!H28</f>
        <v>Pepper</v>
      </c>
      <c r="B213" s="90" t="e">
        <f t="shared" si="169"/>
        <v>#DIV/0!</v>
      </c>
      <c r="C213" s="90" t="e">
        <f t="shared" si="170"/>
        <v>#DIV/0!</v>
      </c>
      <c r="D213" s="90" t="e">
        <f t="shared" si="171"/>
        <v>#DIV/0!</v>
      </c>
      <c r="E213" s="90" t="e">
        <f t="shared" si="172"/>
        <v>#DIV/0!</v>
      </c>
      <c r="F213" s="90" t="e">
        <f t="shared" si="173"/>
        <v>#DIV/0!</v>
      </c>
      <c r="G213" s="90" t="e">
        <f t="shared" si="174"/>
        <v>#DIV/0!</v>
      </c>
      <c r="I213" s="90" t="e">
        <f t="shared" si="175"/>
        <v>#DIV/0!</v>
      </c>
      <c r="J213" s="90" t="e">
        <f t="shared" si="176"/>
        <v>#DIV/0!</v>
      </c>
      <c r="K213" s="90" t="e">
        <f t="shared" si="177"/>
        <v>#DIV/0!</v>
      </c>
      <c r="L213" s="90" t="e">
        <f t="shared" si="178"/>
        <v>#DIV/0!</v>
      </c>
      <c r="M213" s="90" t="e">
        <f t="shared" si="179"/>
        <v>#DIV/0!</v>
      </c>
      <c r="N213" s="90" t="e">
        <f t="shared" si="180"/>
        <v>#DIV/0!</v>
      </c>
      <c r="P213" s="90" t="e">
        <f t="shared" si="181"/>
        <v>#DIV/0!</v>
      </c>
      <c r="Q213" s="90" t="e">
        <f t="shared" si="182"/>
        <v>#DIV/0!</v>
      </c>
      <c r="R213" s="90" t="e">
        <f t="shared" si="183"/>
        <v>#DIV/0!</v>
      </c>
      <c r="S213" s="90" t="e">
        <f t="shared" si="184"/>
        <v>#DIV/0!</v>
      </c>
      <c r="T213" s="90" t="e">
        <f t="shared" si="185"/>
        <v>#DIV/0!</v>
      </c>
      <c r="U213" s="90" t="e">
        <f t="shared" si="186"/>
        <v>#DIV/0!</v>
      </c>
      <c r="W213" s="90" t="e">
        <f t="shared" si="187"/>
        <v>#DIV/0!</v>
      </c>
      <c r="X213" s="90" t="e">
        <f t="shared" si="188"/>
        <v>#DIV/0!</v>
      </c>
      <c r="Y213" s="90" t="e">
        <f t="shared" si="189"/>
        <v>#DIV/0!</v>
      </c>
      <c r="Z213" s="90" t="e">
        <f t="shared" si="190"/>
        <v>#DIV/0!</v>
      </c>
      <c r="AA213" s="90" t="e">
        <f t="shared" si="191"/>
        <v>#DIV/0!</v>
      </c>
      <c r="AB213" s="90" t="e">
        <f t="shared" si="192"/>
        <v>#DIV/0!</v>
      </c>
    </row>
    <row r="214" spans="1:28" x14ac:dyDescent="0.2">
      <c r="A214" s="91" t="str">
        <f>'INSTRUCTION &amp; INPUT'!H29</f>
        <v>Salt</v>
      </c>
      <c r="B214" s="90" t="e">
        <f t="shared" si="169"/>
        <v>#DIV/0!</v>
      </c>
      <c r="C214" s="90" t="e">
        <f t="shared" si="170"/>
        <v>#DIV/0!</v>
      </c>
      <c r="D214" s="90" t="e">
        <f t="shared" si="171"/>
        <v>#DIV/0!</v>
      </c>
      <c r="E214" s="90" t="e">
        <f t="shared" si="172"/>
        <v>#DIV/0!</v>
      </c>
      <c r="F214" s="90" t="e">
        <f t="shared" si="173"/>
        <v>#DIV/0!</v>
      </c>
      <c r="G214" s="90" t="e">
        <f t="shared" si="174"/>
        <v>#DIV/0!</v>
      </c>
      <c r="I214" s="90" t="e">
        <f t="shared" si="175"/>
        <v>#DIV/0!</v>
      </c>
      <c r="J214" s="90" t="e">
        <f t="shared" si="176"/>
        <v>#DIV/0!</v>
      </c>
      <c r="K214" s="90" t="e">
        <f t="shared" si="177"/>
        <v>#DIV/0!</v>
      </c>
      <c r="L214" s="90" t="e">
        <f t="shared" si="178"/>
        <v>#DIV/0!</v>
      </c>
      <c r="M214" s="90" t="e">
        <f t="shared" si="179"/>
        <v>#DIV/0!</v>
      </c>
      <c r="N214" s="90" t="e">
        <f t="shared" si="180"/>
        <v>#DIV/0!</v>
      </c>
      <c r="P214" s="90" t="e">
        <f t="shared" si="181"/>
        <v>#DIV/0!</v>
      </c>
      <c r="Q214" s="90" t="e">
        <f t="shared" si="182"/>
        <v>#DIV/0!</v>
      </c>
      <c r="R214" s="90" t="e">
        <f t="shared" si="183"/>
        <v>#DIV/0!</v>
      </c>
      <c r="S214" s="90" t="e">
        <f t="shared" si="184"/>
        <v>#DIV/0!</v>
      </c>
      <c r="T214" s="90" t="e">
        <f t="shared" si="185"/>
        <v>#DIV/0!</v>
      </c>
      <c r="U214" s="90" t="e">
        <f t="shared" si="186"/>
        <v>#DIV/0!</v>
      </c>
      <c r="W214" s="90" t="e">
        <f t="shared" si="187"/>
        <v>#DIV/0!</v>
      </c>
      <c r="X214" s="90" t="e">
        <f t="shared" si="188"/>
        <v>#DIV/0!</v>
      </c>
      <c r="Y214" s="90" t="e">
        <f t="shared" si="189"/>
        <v>#DIV/0!</v>
      </c>
      <c r="Z214" s="90" t="e">
        <f t="shared" si="190"/>
        <v>#DIV/0!</v>
      </c>
      <c r="AA214" s="90" t="e">
        <f t="shared" si="191"/>
        <v>#DIV/0!</v>
      </c>
      <c r="AB214" s="90" t="e">
        <f t="shared" si="192"/>
        <v>#DIV/0!</v>
      </c>
    </row>
    <row r="215" spans="1:28" x14ac:dyDescent="0.2">
      <c r="A215" s="91" t="str">
        <f>'INSTRUCTION &amp; INPUT'!H30</f>
        <v>Sugar</v>
      </c>
      <c r="B215" s="90" t="e">
        <f t="shared" si="169"/>
        <v>#DIV/0!</v>
      </c>
      <c r="C215" s="90" t="e">
        <f t="shared" si="170"/>
        <v>#DIV/0!</v>
      </c>
      <c r="D215" s="90" t="e">
        <f t="shared" si="171"/>
        <v>#DIV/0!</v>
      </c>
      <c r="E215" s="90" t="e">
        <f t="shared" si="172"/>
        <v>#DIV/0!</v>
      </c>
      <c r="F215" s="90" t="e">
        <f t="shared" si="173"/>
        <v>#DIV/0!</v>
      </c>
      <c r="G215" s="90" t="e">
        <f t="shared" si="174"/>
        <v>#DIV/0!</v>
      </c>
      <c r="I215" s="90" t="e">
        <f t="shared" si="175"/>
        <v>#DIV/0!</v>
      </c>
      <c r="J215" s="90" t="e">
        <f t="shared" si="176"/>
        <v>#DIV/0!</v>
      </c>
      <c r="K215" s="90" t="e">
        <f t="shared" si="177"/>
        <v>#DIV/0!</v>
      </c>
      <c r="L215" s="90" t="e">
        <f t="shared" si="178"/>
        <v>#DIV/0!</v>
      </c>
      <c r="M215" s="90" t="e">
        <f t="shared" si="179"/>
        <v>#DIV/0!</v>
      </c>
      <c r="N215" s="90" t="e">
        <f t="shared" si="180"/>
        <v>#DIV/0!</v>
      </c>
      <c r="P215" s="90" t="e">
        <f t="shared" si="181"/>
        <v>#DIV/0!</v>
      </c>
      <c r="Q215" s="90" t="e">
        <f t="shared" si="182"/>
        <v>#DIV/0!</v>
      </c>
      <c r="R215" s="90" t="e">
        <f t="shared" si="183"/>
        <v>#DIV/0!</v>
      </c>
      <c r="S215" s="90" t="e">
        <f t="shared" si="184"/>
        <v>#DIV/0!</v>
      </c>
      <c r="T215" s="90" t="e">
        <f t="shared" si="185"/>
        <v>#DIV/0!</v>
      </c>
      <c r="U215" s="90" t="e">
        <f t="shared" si="186"/>
        <v>#DIV/0!</v>
      </c>
      <c r="W215" s="90" t="e">
        <f t="shared" si="187"/>
        <v>#DIV/0!</v>
      </c>
      <c r="X215" s="90" t="e">
        <f t="shared" si="188"/>
        <v>#DIV/0!</v>
      </c>
      <c r="Y215" s="90" t="e">
        <f t="shared" si="189"/>
        <v>#DIV/0!</v>
      </c>
      <c r="Z215" s="90" t="e">
        <f t="shared" si="190"/>
        <v>#DIV/0!</v>
      </c>
      <c r="AA215" s="90" t="e">
        <f t="shared" si="191"/>
        <v>#DIV/0!</v>
      </c>
      <c r="AB215" s="90" t="e">
        <f t="shared" si="192"/>
        <v>#DIV/0!</v>
      </c>
    </row>
    <row r="216" spans="1:28" x14ac:dyDescent="0.2">
      <c r="A216" s="91" t="str">
        <f>'INSTRUCTION &amp; INPUT'!H31</f>
        <v>Condiment 8</v>
      </c>
      <c r="B216" s="90" t="e">
        <f t="shared" si="169"/>
        <v>#DIV/0!</v>
      </c>
      <c r="C216" s="90" t="e">
        <f t="shared" si="170"/>
        <v>#DIV/0!</v>
      </c>
      <c r="D216" s="90" t="e">
        <f t="shared" si="171"/>
        <v>#DIV/0!</v>
      </c>
      <c r="E216" s="90" t="e">
        <f t="shared" si="172"/>
        <v>#DIV/0!</v>
      </c>
      <c r="F216" s="90" t="e">
        <f t="shared" si="173"/>
        <v>#DIV/0!</v>
      </c>
      <c r="G216" s="90" t="e">
        <f t="shared" si="174"/>
        <v>#DIV/0!</v>
      </c>
      <c r="I216" s="90" t="e">
        <f t="shared" si="175"/>
        <v>#DIV/0!</v>
      </c>
      <c r="J216" s="90" t="e">
        <f t="shared" si="176"/>
        <v>#DIV/0!</v>
      </c>
      <c r="K216" s="90" t="e">
        <f t="shared" si="177"/>
        <v>#DIV/0!</v>
      </c>
      <c r="L216" s="90" t="e">
        <f t="shared" si="178"/>
        <v>#DIV/0!</v>
      </c>
      <c r="M216" s="90" t="e">
        <f t="shared" si="179"/>
        <v>#DIV/0!</v>
      </c>
      <c r="N216" s="90" t="e">
        <f t="shared" si="180"/>
        <v>#DIV/0!</v>
      </c>
      <c r="P216" s="90" t="e">
        <f t="shared" si="181"/>
        <v>#DIV/0!</v>
      </c>
      <c r="Q216" s="90" t="e">
        <f t="shared" si="182"/>
        <v>#DIV/0!</v>
      </c>
      <c r="R216" s="90" t="e">
        <f t="shared" si="183"/>
        <v>#DIV/0!</v>
      </c>
      <c r="S216" s="90" t="e">
        <f t="shared" si="184"/>
        <v>#DIV/0!</v>
      </c>
      <c r="T216" s="90" t="e">
        <f t="shared" si="185"/>
        <v>#DIV/0!</v>
      </c>
      <c r="U216" s="90" t="e">
        <f t="shared" si="186"/>
        <v>#DIV/0!</v>
      </c>
      <c r="W216" s="90" t="e">
        <f t="shared" si="187"/>
        <v>#DIV/0!</v>
      </c>
      <c r="X216" s="90" t="e">
        <f t="shared" si="188"/>
        <v>#DIV/0!</v>
      </c>
      <c r="Y216" s="90" t="e">
        <f t="shared" si="189"/>
        <v>#DIV/0!</v>
      </c>
      <c r="Z216" s="90" t="e">
        <f t="shared" si="190"/>
        <v>#DIV/0!</v>
      </c>
      <c r="AA216" s="90" t="e">
        <f t="shared" si="191"/>
        <v>#DIV/0!</v>
      </c>
      <c r="AB216" s="90" t="e">
        <f t="shared" si="192"/>
        <v>#DIV/0!</v>
      </c>
    </row>
    <row r="217" spans="1:28" x14ac:dyDescent="0.2">
      <c r="A217" s="91" t="str">
        <f>'INSTRUCTION &amp; INPUT'!H32</f>
        <v>Condiment 9</v>
      </c>
      <c r="B217" s="90" t="e">
        <f t="shared" si="169"/>
        <v>#DIV/0!</v>
      </c>
      <c r="C217" s="90" t="e">
        <f t="shared" si="170"/>
        <v>#DIV/0!</v>
      </c>
      <c r="D217" s="90" t="e">
        <f t="shared" si="171"/>
        <v>#DIV/0!</v>
      </c>
      <c r="E217" s="90" t="e">
        <f t="shared" si="172"/>
        <v>#DIV/0!</v>
      </c>
      <c r="F217" s="90" t="e">
        <f t="shared" si="173"/>
        <v>#DIV/0!</v>
      </c>
      <c r="G217" s="90" t="e">
        <f t="shared" si="174"/>
        <v>#DIV/0!</v>
      </c>
      <c r="I217" s="90" t="e">
        <f t="shared" si="175"/>
        <v>#DIV/0!</v>
      </c>
      <c r="J217" s="90" t="e">
        <f t="shared" si="176"/>
        <v>#DIV/0!</v>
      </c>
      <c r="K217" s="90" t="e">
        <f t="shared" si="177"/>
        <v>#DIV/0!</v>
      </c>
      <c r="L217" s="90" t="e">
        <f t="shared" si="178"/>
        <v>#DIV/0!</v>
      </c>
      <c r="M217" s="90" t="e">
        <f t="shared" si="179"/>
        <v>#DIV/0!</v>
      </c>
      <c r="N217" s="90" t="e">
        <f t="shared" si="180"/>
        <v>#DIV/0!</v>
      </c>
      <c r="P217" s="90" t="e">
        <f t="shared" si="181"/>
        <v>#DIV/0!</v>
      </c>
      <c r="Q217" s="90" t="e">
        <f t="shared" si="182"/>
        <v>#DIV/0!</v>
      </c>
      <c r="R217" s="90" t="e">
        <f t="shared" si="183"/>
        <v>#DIV/0!</v>
      </c>
      <c r="S217" s="90" t="e">
        <f t="shared" si="184"/>
        <v>#DIV/0!</v>
      </c>
      <c r="T217" s="90" t="e">
        <f t="shared" si="185"/>
        <v>#DIV/0!</v>
      </c>
      <c r="U217" s="90" t="e">
        <f t="shared" si="186"/>
        <v>#DIV/0!</v>
      </c>
      <c r="W217" s="90" t="e">
        <f t="shared" si="187"/>
        <v>#DIV/0!</v>
      </c>
      <c r="X217" s="90" t="e">
        <f t="shared" si="188"/>
        <v>#DIV/0!</v>
      </c>
      <c r="Y217" s="90" t="e">
        <f t="shared" si="189"/>
        <v>#DIV/0!</v>
      </c>
      <c r="Z217" s="90" t="e">
        <f t="shared" si="190"/>
        <v>#DIV/0!</v>
      </c>
      <c r="AA217" s="90" t="e">
        <f t="shared" si="191"/>
        <v>#DIV/0!</v>
      </c>
      <c r="AB217" s="90" t="e">
        <f t="shared" si="192"/>
        <v>#DIV/0!</v>
      </c>
    </row>
    <row r="218" spans="1:28" x14ac:dyDescent="0.2">
      <c r="P218" s="20"/>
      <c r="Q218" s="20"/>
      <c r="R218" s="20"/>
      <c r="S218" s="20"/>
      <c r="T218" s="20"/>
      <c r="U218" s="20"/>
    </row>
  </sheetData>
  <sheetProtection password="AD22" sheet="1" objects="1" scenarios="1" formatColumns="0" formatRows="0"/>
  <sortState ref="CM6:CM30">
    <sortCondition descending="1" ref="CM6"/>
  </sortState>
  <mergeCells count="93">
    <mergeCell ref="A37:A39"/>
    <mergeCell ref="B37:P37"/>
    <mergeCell ref="B38:D38"/>
    <mergeCell ref="E38:G38"/>
    <mergeCell ref="H38:J38"/>
    <mergeCell ref="K38:M38"/>
    <mergeCell ref="N38:P38"/>
    <mergeCell ref="CI6:CK6"/>
    <mergeCell ref="BR6:CG6"/>
    <mergeCell ref="B4:Q4"/>
    <mergeCell ref="F7:I7"/>
    <mergeCell ref="B7:E7"/>
    <mergeCell ref="B6:Q6"/>
    <mergeCell ref="N7:Q7"/>
    <mergeCell ref="BA6:BP6"/>
    <mergeCell ref="BR7:BU7"/>
    <mergeCell ref="A2:F2"/>
    <mergeCell ref="S6:AH6"/>
    <mergeCell ref="AJ6:AY6"/>
    <mergeCell ref="BM7:BP7"/>
    <mergeCell ref="BE7:BH7"/>
    <mergeCell ref="AV7:AY7"/>
    <mergeCell ref="BA7:BD7"/>
    <mergeCell ref="J7:M7"/>
    <mergeCell ref="AA7:AD7"/>
    <mergeCell ref="AR7:AU7"/>
    <mergeCell ref="BI7:BL7"/>
    <mergeCell ref="AN7:AQ7"/>
    <mergeCell ref="AJ7:AM7"/>
    <mergeCell ref="AE7:AH7"/>
    <mergeCell ref="S7:V7"/>
    <mergeCell ref="W7:Z7"/>
    <mergeCell ref="B162:G162"/>
    <mergeCell ref="W162:AB162"/>
    <mergeCell ref="P162:U162"/>
    <mergeCell ref="I162:N162"/>
    <mergeCell ref="B161:AB161"/>
    <mergeCell ref="B99:AB99"/>
    <mergeCell ref="W100:AB100"/>
    <mergeCell ref="P100:U100"/>
    <mergeCell ref="I100:N100"/>
    <mergeCell ref="B131:G131"/>
    <mergeCell ref="W131:AB131"/>
    <mergeCell ref="P131:U131"/>
    <mergeCell ref="I131:N131"/>
    <mergeCell ref="B130:AB130"/>
    <mergeCell ref="B100:G100"/>
    <mergeCell ref="CI27:CK27"/>
    <mergeCell ref="CI13:CK13"/>
    <mergeCell ref="CI20:CK20"/>
    <mergeCell ref="CD7:CG7"/>
    <mergeCell ref="BV7:BY7"/>
    <mergeCell ref="BZ7:CC7"/>
    <mergeCell ref="B192:AZ192"/>
    <mergeCell ref="Q194:R194"/>
    <mergeCell ref="S194:T194"/>
    <mergeCell ref="U194:V194"/>
    <mergeCell ref="W194:X194"/>
    <mergeCell ref="B194:C194"/>
    <mergeCell ref="D194:E194"/>
    <mergeCell ref="F194:G194"/>
    <mergeCell ref="H194:I194"/>
    <mergeCell ref="J194:K194"/>
    <mergeCell ref="AY194:AZ194"/>
    <mergeCell ref="AO193:AZ193"/>
    <mergeCell ref="AS194:AT194"/>
    <mergeCell ref="AU194:AV194"/>
    <mergeCell ref="AW194:AX194"/>
    <mergeCell ref="A194:A195"/>
    <mergeCell ref="L194:M194"/>
    <mergeCell ref="B193:M193"/>
    <mergeCell ref="AO194:AP194"/>
    <mergeCell ref="AQ194:AR194"/>
    <mergeCell ref="O194:P194"/>
    <mergeCell ref="Y194:Z194"/>
    <mergeCell ref="O193:Z193"/>
    <mergeCell ref="AL194:AM194"/>
    <mergeCell ref="AB193:AM193"/>
    <mergeCell ref="AB194:AC194"/>
    <mergeCell ref="AD194:AE194"/>
    <mergeCell ref="AF194:AG194"/>
    <mergeCell ref="AH194:AI194"/>
    <mergeCell ref="AJ194:AK194"/>
    <mergeCell ref="B206:AB206"/>
    <mergeCell ref="I207:N207"/>
    <mergeCell ref="P207:U207"/>
    <mergeCell ref="W207:AB207"/>
    <mergeCell ref="B207:G207"/>
    <mergeCell ref="B68:AB68"/>
    <mergeCell ref="B69:G69"/>
    <mergeCell ref="I69:N69"/>
    <mergeCell ref="P69:U69"/>
    <mergeCell ref="W69:AB69"/>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6"/>
  <sheetViews>
    <sheetView workbookViewId="0">
      <selection activeCell="C15" sqref="C15"/>
    </sheetView>
  </sheetViews>
  <sheetFormatPr defaultColWidth="11" defaultRowHeight="15.75" x14ac:dyDescent="0.25"/>
  <cols>
    <col min="1" max="1" width="22.875" customWidth="1"/>
    <col min="2" max="2" width="13.125" style="1" customWidth="1"/>
    <col min="3" max="3" width="12.125" customWidth="1"/>
    <col min="4" max="4" width="14.625" customWidth="1"/>
    <col min="5" max="5" width="10" customWidth="1"/>
    <col min="7" max="7" width="17.625" customWidth="1"/>
    <col min="8" max="8" width="14.875" customWidth="1"/>
    <col min="9" max="9" width="11.375" customWidth="1"/>
    <col min="12" max="13" width="13.625" customWidth="1"/>
    <col min="14" max="14" width="11.625" customWidth="1"/>
    <col min="15" max="15" width="14" customWidth="1"/>
    <col min="16" max="16" width="16.125" customWidth="1"/>
    <col min="17" max="17" width="13.375" customWidth="1"/>
    <col min="25" max="26" width="14.5" customWidth="1"/>
  </cols>
  <sheetData>
    <row r="1" spans="1:39" ht="18" x14ac:dyDescent="0.25">
      <c r="A1" s="201"/>
      <c r="B1" s="202"/>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row>
    <row r="2" spans="1:39" s="3" customFormat="1" ht="27.95" customHeight="1" x14ac:dyDescent="0.25">
      <c r="A2" s="276" t="s">
        <v>146</v>
      </c>
      <c r="B2" s="277"/>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row>
    <row r="3" spans="1:39" s="17" customFormat="1" ht="15.75" customHeight="1" x14ac:dyDescent="0.25">
      <c r="A3" s="203"/>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row>
    <row r="4" spans="1:39" s="15" customFormat="1" ht="36.950000000000003" customHeight="1" x14ac:dyDescent="0.25">
      <c r="A4" s="288"/>
      <c r="B4" s="290" t="s">
        <v>133</v>
      </c>
      <c r="C4" s="290"/>
      <c r="D4" s="290"/>
      <c r="E4" s="290"/>
      <c r="F4" s="290"/>
      <c r="G4" s="290"/>
      <c r="H4" s="290"/>
      <c r="I4" s="290"/>
      <c r="J4" s="204"/>
      <c r="K4" s="204"/>
      <c r="L4" s="204"/>
      <c r="M4" s="204"/>
      <c r="N4" s="204"/>
      <c r="O4" s="204"/>
      <c r="P4" s="204"/>
      <c r="Q4" s="204"/>
      <c r="R4" s="204"/>
      <c r="S4" s="204"/>
      <c r="T4" s="204"/>
      <c r="U4" s="204"/>
      <c r="V4" s="204"/>
      <c r="W4" s="204"/>
      <c r="X4" s="204"/>
      <c r="Y4" s="204"/>
      <c r="Z4" s="204"/>
      <c r="AA4" s="204"/>
      <c r="AB4" s="204"/>
      <c r="AC4" s="204"/>
      <c r="AD4" s="134"/>
      <c r="AE4" s="134"/>
      <c r="AF4" s="134"/>
      <c r="AG4" s="134"/>
      <c r="AH4" s="134"/>
      <c r="AI4" s="134"/>
      <c r="AJ4" s="134"/>
      <c r="AK4" s="134"/>
      <c r="AL4" s="134"/>
      <c r="AM4" s="134"/>
    </row>
    <row r="5" spans="1:39" ht="45" customHeight="1" x14ac:dyDescent="0.25">
      <c r="A5" s="289"/>
      <c r="B5" s="291" t="s">
        <v>134</v>
      </c>
      <c r="C5" s="291"/>
      <c r="D5" s="291"/>
      <c r="E5" s="291"/>
      <c r="F5" s="291"/>
      <c r="G5" s="291"/>
      <c r="H5" s="291"/>
      <c r="I5" s="29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row>
    <row r="6" spans="1:39" s="15" customFormat="1" ht="45" customHeight="1" x14ac:dyDescent="0.25">
      <c r="A6" s="285" t="s">
        <v>75</v>
      </c>
      <c r="B6" s="292" t="s">
        <v>30</v>
      </c>
      <c r="C6" s="293"/>
      <c r="D6" s="293"/>
      <c r="E6" s="293"/>
      <c r="F6" s="293"/>
      <c r="G6" s="293"/>
      <c r="H6" s="293"/>
      <c r="I6" s="294"/>
      <c r="J6" s="134"/>
      <c r="K6" s="292" t="s">
        <v>31</v>
      </c>
      <c r="L6" s="293"/>
      <c r="M6" s="293"/>
      <c r="N6" s="293"/>
      <c r="O6" s="293"/>
      <c r="P6" s="293"/>
      <c r="Q6" s="293"/>
      <c r="R6" s="294"/>
      <c r="S6" s="134"/>
      <c r="T6" s="292" t="s">
        <v>32</v>
      </c>
      <c r="U6" s="293"/>
      <c r="V6" s="293"/>
      <c r="W6" s="293"/>
      <c r="X6" s="293"/>
      <c r="Y6" s="293"/>
      <c r="Z6" s="293"/>
      <c r="AA6" s="294"/>
      <c r="AB6" s="134"/>
      <c r="AC6" s="134"/>
      <c r="AD6" s="134"/>
      <c r="AE6" s="134"/>
      <c r="AF6" s="134"/>
      <c r="AG6" s="134"/>
      <c r="AH6" s="134"/>
      <c r="AI6" s="134"/>
      <c r="AJ6" s="134"/>
      <c r="AK6" s="134"/>
      <c r="AL6" s="134"/>
      <c r="AM6" s="134"/>
    </row>
    <row r="7" spans="1:39" s="2" customFormat="1" ht="23.1" customHeight="1" x14ac:dyDescent="0.25">
      <c r="A7" s="286"/>
      <c r="B7" s="295" t="s">
        <v>36</v>
      </c>
      <c r="C7" s="296"/>
      <c r="D7" s="296"/>
      <c r="E7" s="297"/>
      <c r="F7" s="219"/>
      <c r="G7" s="304" t="s">
        <v>4</v>
      </c>
      <c r="H7" s="305"/>
      <c r="I7" s="306"/>
      <c r="J7" s="111"/>
      <c r="K7" s="298" t="s">
        <v>50</v>
      </c>
      <c r="L7" s="299"/>
      <c r="M7" s="299"/>
      <c r="N7" s="300"/>
      <c r="O7" s="219"/>
      <c r="P7" s="295" t="s">
        <v>4</v>
      </c>
      <c r="Q7" s="296"/>
      <c r="R7" s="297"/>
      <c r="S7" s="111"/>
      <c r="T7" s="301" t="s">
        <v>50</v>
      </c>
      <c r="U7" s="302"/>
      <c r="V7" s="302"/>
      <c r="W7" s="303"/>
      <c r="X7" s="219"/>
      <c r="Y7" s="295" t="s">
        <v>4</v>
      </c>
      <c r="Z7" s="296"/>
      <c r="AA7" s="297"/>
      <c r="AB7" s="111"/>
      <c r="AC7" s="111"/>
      <c r="AD7" s="111"/>
      <c r="AE7" s="111"/>
      <c r="AF7" s="111"/>
      <c r="AG7" s="111"/>
      <c r="AH7" s="111"/>
      <c r="AI7" s="111"/>
      <c r="AJ7" s="111"/>
      <c r="AK7" s="111"/>
      <c r="AL7" s="111"/>
      <c r="AM7" s="111"/>
    </row>
    <row r="8" spans="1:39" s="18" customFormat="1" ht="44.1" customHeight="1" x14ac:dyDescent="0.25">
      <c r="A8" s="287"/>
      <c r="B8" s="47" t="s">
        <v>1</v>
      </c>
      <c r="C8" s="47" t="s">
        <v>2</v>
      </c>
      <c r="D8" s="47" t="s">
        <v>47</v>
      </c>
      <c r="E8" s="47" t="s">
        <v>3</v>
      </c>
      <c r="F8" s="205"/>
      <c r="G8" s="48" t="s">
        <v>37</v>
      </c>
      <c r="H8" s="48" t="s">
        <v>47</v>
      </c>
      <c r="I8" s="48" t="s">
        <v>3</v>
      </c>
      <c r="J8" s="205"/>
      <c r="K8" s="48" t="s">
        <v>1</v>
      </c>
      <c r="L8" s="48" t="s">
        <v>2</v>
      </c>
      <c r="M8" s="48" t="s">
        <v>47</v>
      </c>
      <c r="N8" s="48" t="s">
        <v>3</v>
      </c>
      <c r="O8" s="221"/>
      <c r="P8" s="47" t="s">
        <v>37</v>
      </c>
      <c r="Q8" s="47" t="s">
        <v>47</v>
      </c>
      <c r="R8" s="47" t="s">
        <v>3</v>
      </c>
      <c r="S8" s="221"/>
      <c r="T8" s="47" t="s">
        <v>1</v>
      </c>
      <c r="U8" s="47" t="s">
        <v>2</v>
      </c>
      <c r="V8" s="47" t="s">
        <v>47</v>
      </c>
      <c r="W8" s="47" t="s">
        <v>3</v>
      </c>
      <c r="X8" s="221"/>
      <c r="Y8" s="47" t="s">
        <v>37</v>
      </c>
      <c r="Z8" s="47" t="s">
        <v>47</v>
      </c>
      <c r="AA8" s="47" t="s">
        <v>3</v>
      </c>
      <c r="AB8" s="205"/>
      <c r="AC8" s="205"/>
      <c r="AD8" s="205"/>
      <c r="AE8" s="205"/>
      <c r="AF8" s="205"/>
      <c r="AG8" s="205"/>
      <c r="AH8" s="205"/>
      <c r="AI8" s="205"/>
      <c r="AJ8" s="205"/>
      <c r="AK8" s="205"/>
      <c r="AL8" s="205"/>
      <c r="AM8" s="205"/>
    </row>
    <row r="9" spans="1:39" x14ac:dyDescent="0.25">
      <c r="A9" s="68" t="str">
        <f>'INSTRUCTION &amp; INPUT'!C24</f>
        <v>Food 1</v>
      </c>
      <c r="B9" s="238"/>
      <c r="C9" s="238"/>
      <c r="D9" s="238"/>
      <c r="E9" s="238"/>
      <c r="F9" s="220"/>
      <c r="G9" s="239"/>
      <c r="H9" s="239"/>
      <c r="I9" s="239"/>
      <c r="J9" s="111"/>
      <c r="K9" s="240"/>
      <c r="L9" s="240"/>
      <c r="M9" s="240"/>
      <c r="N9" s="240"/>
      <c r="O9" s="220"/>
      <c r="P9" s="240"/>
      <c r="Q9" s="240"/>
      <c r="R9" s="240"/>
      <c r="S9" s="220"/>
      <c r="T9" s="240"/>
      <c r="U9" s="240"/>
      <c r="V9" s="240"/>
      <c r="W9" s="240"/>
      <c r="X9" s="220"/>
      <c r="Y9" s="240"/>
      <c r="Z9" s="240"/>
      <c r="AA9" s="240"/>
      <c r="AB9" s="111"/>
      <c r="AC9" s="111"/>
      <c r="AD9" s="111"/>
      <c r="AE9" s="111"/>
      <c r="AF9" s="111"/>
      <c r="AG9" s="111"/>
      <c r="AH9" s="111"/>
      <c r="AI9" s="111"/>
      <c r="AJ9" s="111"/>
      <c r="AK9" s="111"/>
      <c r="AL9" s="111"/>
      <c r="AM9" s="111"/>
    </row>
    <row r="10" spans="1:39" x14ac:dyDescent="0.25">
      <c r="A10" s="68" t="str">
        <f>'INSTRUCTION &amp; INPUT'!C25</f>
        <v>Food 2</v>
      </c>
      <c r="B10" s="238"/>
      <c r="C10" s="238"/>
      <c r="D10" s="238"/>
      <c r="E10" s="238"/>
      <c r="F10" s="220"/>
      <c r="G10" s="239"/>
      <c r="H10" s="239"/>
      <c r="I10" s="239"/>
      <c r="J10" s="111"/>
      <c r="K10" s="240"/>
      <c r="L10" s="240"/>
      <c r="M10" s="240"/>
      <c r="N10" s="240"/>
      <c r="O10" s="220"/>
      <c r="P10" s="240"/>
      <c r="Q10" s="240"/>
      <c r="R10" s="240"/>
      <c r="S10" s="220"/>
      <c r="T10" s="240"/>
      <c r="U10" s="240"/>
      <c r="V10" s="240"/>
      <c r="W10" s="240"/>
      <c r="X10" s="220"/>
      <c r="Y10" s="240"/>
      <c r="Z10" s="240"/>
      <c r="AA10" s="240"/>
      <c r="AB10" s="111"/>
      <c r="AC10" s="111"/>
      <c r="AD10" s="111"/>
      <c r="AE10" s="111"/>
      <c r="AF10" s="111"/>
      <c r="AG10" s="111"/>
      <c r="AH10" s="111"/>
      <c r="AI10" s="111"/>
      <c r="AJ10" s="111"/>
      <c r="AK10" s="111"/>
      <c r="AL10" s="111"/>
      <c r="AM10" s="111"/>
    </row>
    <row r="11" spans="1:39" x14ac:dyDescent="0.25">
      <c r="A11" s="68" t="str">
        <f>'INSTRUCTION &amp; INPUT'!C26</f>
        <v>Food 3</v>
      </c>
      <c r="B11" s="238"/>
      <c r="C11" s="238"/>
      <c r="D11" s="238"/>
      <c r="E11" s="238"/>
      <c r="F11" s="220"/>
      <c r="G11" s="239"/>
      <c r="H11" s="239"/>
      <c r="I11" s="239"/>
      <c r="J11" s="111"/>
      <c r="K11" s="240"/>
      <c r="L11" s="240"/>
      <c r="M11" s="240"/>
      <c r="N11" s="240"/>
      <c r="O11" s="220"/>
      <c r="P11" s="240"/>
      <c r="Q11" s="240"/>
      <c r="R11" s="240"/>
      <c r="S11" s="220"/>
      <c r="T11" s="240"/>
      <c r="U11" s="240"/>
      <c r="V11" s="240"/>
      <c r="W11" s="240"/>
      <c r="X11" s="220"/>
      <c r="Y11" s="240"/>
      <c r="Z11" s="240"/>
      <c r="AA11" s="240"/>
      <c r="AB11" s="111"/>
      <c r="AC11" s="111"/>
      <c r="AD11" s="111"/>
      <c r="AE11" s="111"/>
      <c r="AF11" s="111"/>
      <c r="AG11" s="111"/>
      <c r="AH11" s="111"/>
      <c r="AI11" s="111"/>
      <c r="AJ11" s="111"/>
      <c r="AK11" s="111"/>
      <c r="AL11" s="111"/>
      <c r="AM11" s="111"/>
    </row>
    <row r="12" spans="1:39" x14ac:dyDescent="0.25">
      <c r="A12" s="68" t="str">
        <f>'INSTRUCTION &amp; INPUT'!C27</f>
        <v>Food 4</v>
      </c>
      <c r="B12" s="238"/>
      <c r="C12" s="238"/>
      <c r="D12" s="238"/>
      <c r="E12" s="238"/>
      <c r="F12" s="220"/>
      <c r="G12" s="239"/>
      <c r="H12" s="239"/>
      <c r="I12" s="239"/>
      <c r="J12" s="111"/>
      <c r="K12" s="238"/>
      <c r="L12" s="238"/>
      <c r="M12" s="240"/>
      <c r="N12" s="240"/>
      <c r="O12" s="220"/>
      <c r="P12" s="240"/>
      <c r="Q12" s="240"/>
      <c r="R12" s="240"/>
      <c r="S12" s="220"/>
      <c r="T12" s="240"/>
      <c r="U12" s="240"/>
      <c r="V12" s="240"/>
      <c r="W12" s="240"/>
      <c r="X12" s="220"/>
      <c r="Y12" s="240"/>
      <c r="Z12" s="240"/>
      <c r="AA12" s="240"/>
      <c r="AB12" s="111"/>
      <c r="AC12" s="111"/>
      <c r="AD12" s="111"/>
      <c r="AE12" s="111"/>
      <c r="AF12" s="111"/>
      <c r="AG12" s="111"/>
      <c r="AH12" s="111"/>
      <c r="AI12" s="111"/>
      <c r="AJ12" s="111"/>
      <c r="AK12" s="111"/>
      <c r="AL12" s="111"/>
      <c r="AM12" s="111"/>
    </row>
    <row r="13" spans="1:39" x14ac:dyDescent="0.25">
      <c r="A13" s="68" t="str">
        <f>'INSTRUCTION &amp; INPUT'!C28</f>
        <v>Food 5</v>
      </c>
      <c r="B13" s="238"/>
      <c r="C13" s="238"/>
      <c r="D13" s="238"/>
      <c r="E13" s="238"/>
      <c r="F13" s="220"/>
      <c r="G13" s="239"/>
      <c r="H13" s="239"/>
      <c r="I13" s="239"/>
      <c r="J13" s="111"/>
      <c r="K13" s="238"/>
      <c r="L13" s="238"/>
      <c r="M13" s="240"/>
      <c r="N13" s="240"/>
      <c r="O13" s="220"/>
      <c r="P13" s="240"/>
      <c r="Q13" s="240"/>
      <c r="R13" s="240"/>
      <c r="S13" s="220"/>
      <c r="T13" s="240"/>
      <c r="U13" s="240"/>
      <c r="V13" s="240"/>
      <c r="W13" s="240"/>
      <c r="X13" s="220"/>
      <c r="Y13" s="240"/>
      <c r="Z13" s="240"/>
      <c r="AA13" s="240"/>
      <c r="AB13" s="111"/>
      <c r="AC13" s="111"/>
      <c r="AD13" s="111"/>
      <c r="AE13" s="111"/>
      <c r="AF13" s="111"/>
      <c r="AG13" s="111"/>
      <c r="AH13" s="111"/>
      <c r="AI13" s="111"/>
      <c r="AJ13" s="111"/>
      <c r="AK13" s="111"/>
      <c r="AL13" s="111"/>
      <c r="AM13" s="111"/>
    </row>
    <row r="14" spans="1:39" x14ac:dyDescent="0.25">
      <c r="A14" s="68" t="str">
        <f>'INSTRUCTION &amp; INPUT'!C29</f>
        <v>Food 6</v>
      </c>
      <c r="B14" s="238"/>
      <c r="C14" s="238"/>
      <c r="D14" s="238"/>
      <c r="E14" s="238"/>
      <c r="F14" s="220"/>
      <c r="G14" s="239"/>
      <c r="H14" s="239"/>
      <c r="I14" s="239"/>
      <c r="J14" s="111"/>
      <c r="K14" s="238"/>
      <c r="L14" s="238"/>
      <c r="M14" s="240"/>
      <c r="N14" s="240"/>
      <c r="O14" s="220"/>
      <c r="P14" s="240"/>
      <c r="Q14" s="240"/>
      <c r="R14" s="240"/>
      <c r="S14" s="220"/>
      <c r="T14" s="240"/>
      <c r="U14" s="240"/>
      <c r="V14" s="240"/>
      <c r="W14" s="240"/>
      <c r="X14" s="220"/>
      <c r="Y14" s="240"/>
      <c r="Z14" s="240"/>
      <c r="AA14" s="240"/>
      <c r="AB14" s="111"/>
      <c r="AC14" s="111"/>
      <c r="AD14" s="111"/>
      <c r="AE14" s="111"/>
      <c r="AF14" s="111"/>
      <c r="AG14" s="111"/>
      <c r="AH14" s="111"/>
      <c r="AI14" s="111"/>
      <c r="AJ14" s="111"/>
      <c r="AK14" s="111"/>
      <c r="AL14" s="111"/>
      <c r="AM14" s="111"/>
    </row>
    <row r="15" spans="1:39" x14ac:dyDescent="0.25">
      <c r="A15" s="68" t="str">
        <f>'INSTRUCTION &amp; INPUT'!C30</f>
        <v>Food 7</v>
      </c>
      <c r="B15" s="238"/>
      <c r="C15" s="238"/>
      <c r="D15" s="238"/>
      <c r="E15" s="238"/>
      <c r="F15" s="220"/>
      <c r="G15" s="239"/>
      <c r="H15" s="239"/>
      <c r="I15" s="239"/>
      <c r="J15" s="111"/>
      <c r="K15" s="238"/>
      <c r="L15" s="238"/>
      <c r="M15" s="240"/>
      <c r="N15" s="240"/>
      <c r="O15" s="220"/>
      <c r="P15" s="240"/>
      <c r="Q15" s="240"/>
      <c r="R15" s="240"/>
      <c r="S15" s="220"/>
      <c r="T15" s="240"/>
      <c r="U15" s="240"/>
      <c r="V15" s="240"/>
      <c r="W15" s="240"/>
      <c r="X15" s="220"/>
      <c r="Y15" s="240"/>
      <c r="Z15" s="240"/>
      <c r="AA15" s="240"/>
      <c r="AB15" s="111"/>
      <c r="AC15" s="111"/>
      <c r="AD15" s="111"/>
      <c r="AE15" s="111"/>
      <c r="AF15" s="111"/>
      <c r="AG15" s="111"/>
      <c r="AH15" s="111"/>
      <c r="AI15" s="111"/>
      <c r="AJ15" s="111"/>
      <c r="AK15" s="111"/>
      <c r="AL15" s="111"/>
      <c r="AM15" s="111"/>
    </row>
    <row r="16" spans="1:39" x14ac:dyDescent="0.25">
      <c r="A16" s="68" t="str">
        <f>'INSTRUCTION &amp; INPUT'!C31</f>
        <v>Food 8</v>
      </c>
      <c r="B16" s="238"/>
      <c r="C16" s="238"/>
      <c r="D16" s="238"/>
      <c r="E16" s="238"/>
      <c r="F16" s="220"/>
      <c r="G16" s="239"/>
      <c r="H16" s="239"/>
      <c r="I16" s="239"/>
      <c r="J16" s="111"/>
      <c r="K16" s="238"/>
      <c r="L16" s="238"/>
      <c r="M16" s="240"/>
      <c r="N16" s="240"/>
      <c r="O16" s="220"/>
      <c r="P16" s="240"/>
      <c r="Q16" s="240"/>
      <c r="R16" s="240"/>
      <c r="S16" s="220"/>
      <c r="T16" s="240"/>
      <c r="U16" s="240"/>
      <c r="V16" s="240"/>
      <c r="W16" s="240"/>
      <c r="X16" s="220"/>
      <c r="Y16" s="240"/>
      <c r="Z16" s="240"/>
      <c r="AA16" s="240"/>
      <c r="AB16" s="111"/>
      <c r="AC16" s="111"/>
      <c r="AD16" s="111"/>
      <c r="AE16" s="111"/>
      <c r="AF16" s="111"/>
      <c r="AG16" s="111"/>
      <c r="AH16" s="111"/>
      <c r="AI16" s="111"/>
      <c r="AJ16" s="111"/>
      <c r="AK16" s="111"/>
      <c r="AL16" s="111"/>
      <c r="AM16" s="111"/>
    </row>
    <row r="17" spans="1:39" x14ac:dyDescent="0.25">
      <c r="A17" s="68" t="str">
        <f>'INSTRUCTION &amp; INPUT'!C32</f>
        <v>Food 9</v>
      </c>
      <c r="B17" s="238"/>
      <c r="C17" s="238"/>
      <c r="D17" s="238"/>
      <c r="E17" s="238"/>
      <c r="F17" s="220"/>
      <c r="G17" s="239"/>
      <c r="H17" s="239"/>
      <c r="I17" s="239"/>
      <c r="J17" s="111"/>
      <c r="K17" s="238"/>
      <c r="L17" s="238"/>
      <c r="M17" s="240"/>
      <c r="N17" s="240"/>
      <c r="O17" s="220"/>
      <c r="P17" s="240"/>
      <c r="Q17" s="240"/>
      <c r="R17" s="240"/>
      <c r="S17" s="220"/>
      <c r="T17" s="240"/>
      <c r="U17" s="240"/>
      <c r="V17" s="240"/>
      <c r="W17" s="240"/>
      <c r="X17" s="220"/>
      <c r="Y17" s="240"/>
      <c r="Z17" s="240"/>
      <c r="AA17" s="240"/>
      <c r="AB17" s="111"/>
      <c r="AC17" s="111"/>
      <c r="AD17" s="111"/>
      <c r="AE17" s="111"/>
      <c r="AF17" s="111"/>
      <c r="AG17" s="111"/>
      <c r="AH17" s="111"/>
      <c r="AI17" s="111"/>
      <c r="AJ17" s="111"/>
      <c r="AK17" s="111"/>
      <c r="AL17" s="111"/>
      <c r="AM17" s="111"/>
    </row>
    <row r="18" spans="1:39" x14ac:dyDescent="0.25">
      <c r="A18" s="68" t="str">
        <f>'INSTRUCTION &amp; INPUT'!C33</f>
        <v>Food 10</v>
      </c>
      <c r="B18" s="238"/>
      <c r="C18" s="238"/>
      <c r="D18" s="238"/>
      <c r="E18" s="238"/>
      <c r="F18" s="220"/>
      <c r="G18" s="239"/>
      <c r="H18" s="239"/>
      <c r="I18" s="239"/>
      <c r="J18" s="111"/>
      <c r="K18" s="238"/>
      <c r="L18" s="238"/>
      <c r="M18" s="240"/>
      <c r="N18" s="240"/>
      <c r="O18" s="220"/>
      <c r="P18" s="240"/>
      <c r="Q18" s="240"/>
      <c r="R18" s="240"/>
      <c r="S18" s="220"/>
      <c r="T18" s="240"/>
      <c r="U18" s="240"/>
      <c r="V18" s="240"/>
      <c r="W18" s="240"/>
      <c r="X18" s="220"/>
      <c r="Y18" s="240"/>
      <c r="Z18" s="240"/>
      <c r="AA18" s="240"/>
      <c r="AB18" s="111"/>
      <c r="AC18" s="111"/>
      <c r="AD18" s="111"/>
      <c r="AE18" s="111"/>
      <c r="AF18" s="111"/>
      <c r="AG18" s="111"/>
      <c r="AH18" s="111"/>
      <c r="AI18" s="111"/>
      <c r="AJ18" s="111"/>
      <c r="AK18" s="111"/>
      <c r="AL18" s="111"/>
      <c r="AM18" s="111"/>
    </row>
    <row r="19" spans="1:39" x14ac:dyDescent="0.25">
      <c r="A19" s="68" t="str">
        <f>'INSTRUCTION &amp; INPUT'!C34</f>
        <v>Food 11</v>
      </c>
      <c r="B19" s="238"/>
      <c r="C19" s="238"/>
      <c r="D19" s="238"/>
      <c r="E19" s="238"/>
      <c r="F19" s="220"/>
      <c r="G19" s="239"/>
      <c r="H19" s="239"/>
      <c r="I19" s="239"/>
      <c r="J19" s="111"/>
      <c r="K19" s="238"/>
      <c r="L19" s="238"/>
      <c r="M19" s="240"/>
      <c r="N19" s="240"/>
      <c r="O19" s="220"/>
      <c r="P19" s="240"/>
      <c r="Q19" s="240"/>
      <c r="R19" s="240"/>
      <c r="S19" s="220"/>
      <c r="T19" s="240"/>
      <c r="U19" s="240"/>
      <c r="V19" s="240"/>
      <c r="W19" s="240"/>
      <c r="X19" s="220"/>
      <c r="Y19" s="240"/>
      <c r="Z19" s="240"/>
      <c r="AA19" s="240"/>
      <c r="AB19" s="111"/>
      <c r="AC19" s="111"/>
      <c r="AD19" s="111"/>
      <c r="AE19" s="111"/>
      <c r="AF19" s="111"/>
      <c r="AG19" s="111"/>
      <c r="AH19" s="111"/>
      <c r="AI19" s="111"/>
      <c r="AJ19" s="111"/>
      <c r="AK19" s="111"/>
      <c r="AL19" s="111"/>
      <c r="AM19" s="111"/>
    </row>
    <row r="20" spans="1:39" x14ac:dyDescent="0.25">
      <c r="A20" s="68" t="str">
        <f>'INSTRUCTION &amp; INPUT'!C35</f>
        <v>Food 12</v>
      </c>
      <c r="B20" s="238"/>
      <c r="C20" s="238"/>
      <c r="D20" s="238"/>
      <c r="E20" s="238"/>
      <c r="F20" s="220"/>
      <c r="G20" s="239"/>
      <c r="H20" s="239"/>
      <c r="I20" s="239"/>
      <c r="J20" s="111"/>
      <c r="K20" s="238"/>
      <c r="L20" s="238"/>
      <c r="M20" s="240"/>
      <c r="N20" s="240"/>
      <c r="O20" s="220"/>
      <c r="P20" s="240"/>
      <c r="Q20" s="240"/>
      <c r="R20" s="240"/>
      <c r="S20" s="220"/>
      <c r="T20" s="240"/>
      <c r="U20" s="240"/>
      <c r="V20" s="240"/>
      <c r="W20" s="240"/>
      <c r="X20" s="220"/>
      <c r="Y20" s="240"/>
      <c r="Z20" s="240"/>
      <c r="AA20" s="240"/>
      <c r="AB20" s="111"/>
      <c r="AC20" s="111"/>
      <c r="AD20" s="111"/>
      <c r="AE20" s="111"/>
      <c r="AF20" s="111"/>
      <c r="AG20" s="111"/>
      <c r="AH20" s="111"/>
      <c r="AI20" s="111"/>
      <c r="AJ20" s="111"/>
      <c r="AK20" s="111"/>
      <c r="AL20" s="111"/>
      <c r="AM20" s="111"/>
    </row>
    <row r="21" spans="1:39" x14ac:dyDescent="0.25">
      <c r="A21" s="68" t="str">
        <f>'INSTRUCTION &amp; INPUT'!C36</f>
        <v>Food 13</v>
      </c>
      <c r="B21" s="238"/>
      <c r="C21" s="238"/>
      <c r="D21" s="238"/>
      <c r="E21" s="238"/>
      <c r="F21" s="220"/>
      <c r="G21" s="239"/>
      <c r="H21" s="239"/>
      <c r="I21" s="239"/>
      <c r="J21" s="111"/>
      <c r="K21" s="238"/>
      <c r="L21" s="238"/>
      <c r="M21" s="240"/>
      <c r="N21" s="240"/>
      <c r="O21" s="220"/>
      <c r="P21" s="240"/>
      <c r="Q21" s="240"/>
      <c r="R21" s="240"/>
      <c r="S21" s="220"/>
      <c r="T21" s="240"/>
      <c r="U21" s="240"/>
      <c r="V21" s="240"/>
      <c r="W21" s="240"/>
      <c r="X21" s="220"/>
      <c r="Y21" s="240"/>
      <c r="Z21" s="240"/>
      <c r="AA21" s="240"/>
      <c r="AB21" s="111"/>
      <c r="AC21" s="111"/>
      <c r="AD21" s="111"/>
      <c r="AE21" s="111"/>
      <c r="AF21" s="111"/>
      <c r="AG21" s="111"/>
      <c r="AH21" s="111"/>
      <c r="AI21" s="111"/>
      <c r="AJ21" s="111"/>
      <c r="AK21" s="111"/>
      <c r="AL21" s="111"/>
      <c r="AM21" s="111"/>
    </row>
    <row r="22" spans="1:39" x14ac:dyDescent="0.25">
      <c r="A22" s="68" t="str">
        <f>'INSTRUCTION &amp; INPUT'!E24</f>
        <v>Food 14</v>
      </c>
      <c r="B22" s="238"/>
      <c r="C22" s="238"/>
      <c r="D22" s="238"/>
      <c r="E22" s="238"/>
      <c r="F22" s="220"/>
      <c r="G22" s="239"/>
      <c r="H22" s="239"/>
      <c r="I22" s="239"/>
      <c r="J22" s="111"/>
      <c r="K22" s="238"/>
      <c r="L22" s="238"/>
      <c r="M22" s="240"/>
      <c r="N22" s="240"/>
      <c r="O22" s="220"/>
      <c r="P22" s="240"/>
      <c r="Q22" s="240"/>
      <c r="R22" s="240"/>
      <c r="S22" s="220"/>
      <c r="T22" s="240"/>
      <c r="U22" s="240"/>
      <c r="V22" s="240"/>
      <c r="W22" s="240"/>
      <c r="X22" s="220"/>
      <c r="Y22" s="240"/>
      <c r="Z22" s="240"/>
      <c r="AA22" s="240"/>
      <c r="AB22" s="111"/>
      <c r="AC22" s="111"/>
      <c r="AD22" s="111"/>
      <c r="AE22" s="111"/>
      <c r="AF22" s="111"/>
      <c r="AG22" s="111"/>
      <c r="AH22" s="111"/>
      <c r="AI22" s="111"/>
      <c r="AJ22" s="111"/>
      <c r="AK22" s="111"/>
      <c r="AL22" s="111"/>
      <c r="AM22" s="111"/>
    </row>
    <row r="23" spans="1:39" x14ac:dyDescent="0.25">
      <c r="A23" s="68" t="str">
        <f>'INSTRUCTION &amp; INPUT'!E25</f>
        <v>Food 15</v>
      </c>
      <c r="B23" s="238"/>
      <c r="C23" s="238"/>
      <c r="D23" s="238"/>
      <c r="E23" s="238"/>
      <c r="F23" s="220"/>
      <c r="G23" s="239"/>
      <c r="H23" s="239"/>
      <c r="I23" s="239"/>
      <c r="J23" s="111"/>
      <c r="K23" s="238"/>
      <c r="L23" s="238"/>
      <c r="M23" s="240"/>
      <c r="N23" s="240"/>
      <c r="O23" s="220"/>
      <c r="P23" s="240"/>
      <c r="Q23" s="240"/>
      <c r="R23" s="240"/>
      <c r="S23" s="220"/>
      <c r="T23" s="240"/>
      <c r="U23" s="240"/>
      <c r="V23" s="240"/>
      <c r="W23" s="240"/>
      <c r="X23" s="220"/>
      <c r="Y23" s="240"/>
      <c r="Z23" s="240"/>
      <c r="AA23" s="240"/>
      <c r="AB23" s="111"/>
      <c r="AC23" s="111"/>
      <c r="AD23" s="111"/>
      <c r="AE23" s="111"/>
      <c r="AF23" s="111"/>
      <c r="AG23" s="111"/>
      <c r="AH23" s="111"/>
      <c r="AI23" s="111"/>
      <c r="AJ23" s="111"/>
      <c r="AK23" s="111"/>
      <c r="AL23" s="111"/>
      <c r="AM23" s="111"/>
    </row>
    <row r="24" spans="1:39" x14ac:dyDescent="0.25">
      <c r="A24" s="68" t="str">
        <f>'INSTRUCTION &amp; INPUT'!E26</f>
        <v>Food 16</v>
      </c>
      <c r="B24" s="238"/>
      <c r="C24" s="238"/>
      <c r="D24" s="238"/>
      <c r="E24" s="238"/>
      <c r="F24" s="220"/>
      <c r="G24" s="239"/>
      <c r="H24" s="239"/>
      <c r="I24" s="239"/>
      <c r="J24" s="111"/>
      <c r="K24" s="240"/>
      <c r="L24" s="240"/>
      <c r="M24" s="240"/>
      <c r="N24" s="240"/>
      <c r="O24" s="220"/>
      <c r="P24" s="240"/>
      <c r="Q24" s="240"/>
      <c r="R24" s="240"/>
      <c r="S24" s="220"/>
      <c r="T24" s="238"/>
      <c r="U24" s="238"/>
      <c r="V24" s="240"/>
      <c r="W24" s="240"/>
      <c r="X24" s="220"/>
      <c r="Y24" s="240"/>
      <c r="Z24" s="240"/>
      <c r="AA24" s="240"/>
      <c r="AB24" s="111"/>
      <c r="AC24" s="111"/>
      <c r="AD24" s="111"/>
      <c r="AE24" s="111"/>
      <c r="AF24" s="111"/>
      <c r="AG24" s="111"/>
      <c r="AH24" s="111"/>
      <c r="AI24" s="111"/>
      <c r="AJ24" s="111"/>
      <c r="AK24" s="111"/>
      <c r="AL24" s="111"/>
      <c r="AM24" s="111"/>
    </row>
    <row r="25" spans="1:39" x14ac:dyDescent="0.25">
      <c r="A25" s="68" t="str">
        <f>'INSTRUCTION &amp; INPUT'!E27</f>
        <v>Food 17</v>
      </c>
      <c r="B25" s="238"/>
      <c r="C25" s="238"/>
      <c r="D25" s="238"/>
      <c r="E25" s="238"/>
      <c r="F25" s="220"/>
      <c r="G25" s="239"/>
      <c r="H25" s="239"/>
      <c r="I25" s="239"/>
      <c r="J25" s="111"/>
      <c r="K25" s="240"/>
      <c r="L25" s="240"/>
      <c r="M25" s="240"/>
      <c r="N25" s="240"/>
      <c r="O25" s="220"/>
      <c r="P25" s="240"/>
      <c r="Q25" s="240"/>
      <c r="R25" s="240"/>
      <c r="S25" s="220"/>
      <c r="T25" s="238"/>
      <c r="U25" s="238"/>
      <c r="V25" s="240"/>
      <c r="W25" s="240"/>
      <c r="X25" s="220"/>
      <c r="Y25" s="240"/>
      <c r="Z25" s="240"/>
      <c r="AA25" s="240"/>
      <c r="AB25" s="111"/>
      <c r="AC25" s="111"/>
      <c r="AD25" s="111"/>
      <c r="AE25" s="111"/>
      <c r="AF25" s="111"/>
      <c r="AG25" s="111"/>
      <c r="AH25" s="111"/>
      <c r="AI25" s="111"/>
      <c r="AJ25" s="111"/>
      <c r="AK25" s="111"/>
      <c r="AL25" s="111"/>
      <c r="AM25" s="111"/>
    </row>
    <row r="26" spans="1:39" x14ac:dyDescent="0.25">
      <c r="A26" s="68" t="str">
        <f>'INSTRUCTION &amp; INPUT'!E28</f>
        <v>Food 18</v>
      </c>
      <c r="B26" s="238"/>
      <c r="C26" s="238"/>
      <c r="D26" s="238"/>
      <c r="E26" s="238"/>
      <c r="F26" s="220"/>
      <c r="G26" s="239"/>
      <c r="H26" s="239"/>
      <c r="I26" s="239"/>
      <c r="J26" s="111"/>
      <c r="K26" s="240"/>
      <c r="L26" s="240"/>
      <c r="M26" s="240"/>
      <c r="N26" s="240"/>
      <c r="O26" s="220"/>
      <c r="P26" s="240"/>
      <c r="Q26" s="240"/>
      <c r="R26" s="240"/>
      <c r="S26" s="220"/>
      <c r="T26" s="238"/>
      <c r="U26" s="238"/>
      <c r="V26" s="240"/>
      <c r="W26" s="240"/>
      <c r="X26" s="220"/>
      <c r="Y26" s="240"/>
      <c r="Z26" s="240"/>
      <c r="AA26" s="240"/>
      <c r="AB26" s="111"/>
      <c r="AC26" s="111"/>
      <c r="AD26" s="111"/>
      <c r="AE26" s="111"/>
      <c r="AF26" s="111"/>
      <c r="AG26" s="111"/>
      <c r="AH26" s="111"/>
      <c r="AI26" s="111"/>
      <c r="AJ26" s="111"/>
      <c r="AK26" s="111"/>
      <c r="AL26" s="111"/>
      <c r="AM26" s="111"/>
    </row>
    <row r="27" spans="1:39" x14ac:dyDescent="0.25">
      <c r="A27" s="68" t="str">
        <f>'INSTRUCTION &amp; INPUT'!E29</f>
        <v>Food 19</v>
      </c>
      <c r="B27" s="238"/>
      <c r="C27" s="238"/>
      <c r="D27" s="238"/>
      <c r="E27" s="238"/>
      <c r="F27" s="220"/>
      <c r="G27" s="239"/>
      <c r="H27" s="239"/>
      <c r="I27" s="239"/>
      <c r="J27" s="111"/>
      <c r="K27" s="240"/>
      <c r="L27" s="240"/>
      <c r="M27" s="240"/>
      <c r="N27" s="240"/>
      <c r="O27" s="220"/>
      <c r="P27" s="240"/>
      <c r="Q27" s="240"/>
      <c r="R27" s="240"/>
      <c r="S27" s="220"/>
      <c r="T27" s="238"/>
      <c r="U27" s="238"/>
      <c r="V27" s="240"/>
      <c r="W27" s="240"/>
      <c r="X27" s="220"/>
      <c r="Y27" s="240"/>
      <c r="Z27" s="240"/>
      <c r="AA27" s="240"/>
      <c r="AB27" s="111"/>
      <c r="AC27" s="111"/>
      <c r="AD27" s="111"/>
      <c r="AE27" s="111"/>
      <c r="AF27" s="111"/>
      <c r="AG27" s="111"/>
      <c r="AH27" s="111"/>
      <c r="AI27" s="111"/>
      <c r="AJ27" s="111"/>
      <c r="AK27" s="111"/>
      <c r="AL27" s="111"/>
      <c r="AM27" s="111"/>
    </row>
    <row r="28" spans="1:39" x14ac:dyDescent="0.25">
      <c r="A28" s="68" t="str">
        <f>'INSTRUCTION &amp; INPUT'!E30</f>
        <v>Food 20</v>
      </c>
      <c r="B28" s="238"/>
      <c r="C28" s="238"/>
      <c r="D28" s="238"/>
      <c r="E28" s="238"/>
      <c r="F28" s="220"/>
      <c r="G28" s="239"/>
      <c r="H28" s="239"/>
      <c r="I28" s="239"/>
      <c r="J28" s="111"/>
      <c r="K28" s="240"/>
      <c r="L28" s="240"/>
      <c r="M28" s="240"/>
      <c r="N28" s="240"/>
      <c r="O28" s="220"/>
      <c r="P28" s="240"/>
      <c r="Q28" s="240"/>
      <c r="R28" s="240"/>
      <c r="S28" s="220"/>
      <c r="T28" s="238"/>
      <c r="U28" s="238"/>
      <c r="V28" s="240"/>
      <c r="W28" s="240"/>
      <c r="X28" s="220"/>
      <c r="Y28" s="240"/>
      <c r="Z28" s="240"/>
      <c r="AA28" s="240"/>
      <c r="AB28" s="111"/>
      <c r="AC28" s="111"/>
      <c r="AD28" s="111"/>
      <c r="AE28" s="111"/>
      <c r="AF28" s="111"/>
      <c r="AG28" s="111"/>
      <c r="AH28" s="111"/>
      <c r="AI28" s="111"/>
      <c r="AJ28" s="111"/>
      <c r="AK28" s="111"/>
      <c r="AL28" s="111"/>
      <c r="AM28" s="111"/>
    </row>
    <row r="29" spans="1:39" x14ac:dyDescent="0.25">
      <c r="A29" s="68" t="str">
        <f>'INSTRUCTION &amp; INPUT'!E31</f>
        <v>Food 21</v>
      </c>
      <c r="B29" s="238"/>
      <c r="C29" s="238"/>
      <c r="D29" s="238"/>
      <c r="E29" s="238"/>
      <c r="F29" s="220"/>
      <c r="G29" s="239"/>
      <c r="H29" s="239"/>
      <c r="I29" s="239"/>
      <c r="J29" s="111"/>
      <c r="K29" s="240"/>
      <c r="L29" s="240"/>
      <c r="M29" s="240"/>
      <c r="N29" s="240"/>
      <c r="O29" s="220"/>
      <c r="P29" s="240"/>
      <c r="Q29" s="240"/>
      <c r="R29" s="240"/>
      <c r="S29" s="220"/>
      <c r="T29" s="238"/>
      <c r="U29" s="238"/>
      <c r="V29" s="240"/>
      <c r="W29" s="240"/>
      <c r="X29" s="220"/>
      <c r="Y29" s="240"/>
      <c r="Z29" s="240"/>
      <c r="AA29" s="240"/>
      <c r="AB29" s="111"/>
      <c r="AC29" s="111"/>
      <c r="AD29" s="111"/>
      <c r="AE29" s="111"/>
      <c r="AF29" s="111"/>
      <c r="AG29" s="111"/>
      <c r="AH29" s="111"/>
      <c r="AI29" s="111"/>
      <c r="AJ29" s="111"/>
      <c r="AK29" s="111"/>
      <c r="AL29" s="111"/>
      <c r="AM29" s="111"/>
    </row>
    <row r="30" spans="1:39" x14ac:dyDescent="0.25">
      <c r="A30" s="68" t="str">
        <f>'INSTRUCTION &amp; INPUT'!E32</f>
        <v>Food 22</v>
      </c>
      <c r="B30" s="238"/>
      <c r="C30" s="238"/>
      <c r="D30" s="238"/>
      <c r="E30" s="238"/>
      <c r="F30" s="220"/>
      <c r="G30" s="239"/>
      <c r="H30" s="239"/>
      <c r="I30" s="239"/>
      <c r="J30" s="111"/>
      <c r="K30" s="240"/>
      <c r="L30" s="240"/>
      <c r="M30" s="240"/>
      <c r="N30" s="240"/>
      <c r="O30" s="220"/>
      <c r="P30" s="240"/>
      <c r="Q30" s="240"/>
      <c r="R30" s="240"/>
      <c r="S30" s="220"/>
      <c r="T30" s="238"/>
      <c r="U30" s="238"/>
      <c r="V30" s="240"/>
      <c r="W30" s="240"/>
      <c r="X30" s="220"/>
      <c r="Y30" s="240"/>
      <c r="Z30" s="240"/>
      <c r="AA30" s="240"/>
      <c r="AB30" s="111"/>
      <c r="AC30" s="111"/>
      <c r="AD30" s="111"/>
      <c r="AE30" s="111"/>
      <c r="AF30" s="111"/>
      <c r="AG30" s="111"/>
      <c r="AH30" s="111"/>
      <c r="AI30" s="111"/>
      <c r="AJ30" s="111"/>
      <c r="AK30" s="111"/>
      <c r="AL30" s="111"/>
      <c r="AM30" s="111"/>
    </row>
    <row r="31" spans="1:39" x14ac:dyDescent="0.25">
      <c r="A31" s="68" t="str">
        <f>'INSTRUCTION &amp; INPUT'!E33</f>
        <v>Food 23</v>
      </c>
      <c r="B31" s="238"/>
      <c r="C31" s="238"/>
      <c r="D31" s="238"/>
      <c r="E31" s="238"/>
      <c r="F31" s="220"/>
      <c r="G31" s="239"/>
      <c r="H31" s="239"/>
      <c r="I31" s="239"/>
      <c r="J31" s="111"/>
      <c r="K31" s="240"/>
      <c r="L31" s="240"/>
      <c r="M31" s="240"/>
      <c r="N31" s="240"/>
      <c r="O31" s="220"/>
      <c r="P31" s="240"/>
      <c r="Q31" s="240"/>
      <c r="R31" s="240"/>
      <c r="S31" s="220"/>
      <c r="T31" s="238"/>
      <c r="U31" s="238"/>
      <c r="V31" s="240"/>
      <c r="W31" s="240"/>
      <c r="X31" s="220"/>
      <c r="Y31" s="240"/>
      <c r="Z31" s="240"/>
      <c r="AA31" s="240"/>
      <c r="AB31" s="111"/>
      <c r="AC31" s="111"/>
      <c r="AD31" s="111"/>
      <c r="AE31" s="111"/>
      <c r="AF31" s="111"/>
      <c r="AG31" s="111"/>
      <c r="AH31" s="111"/>
      <c r="AI31" s="111"/>
      <c r="AJ31" s="111"/>
      <c r="AK31" s="111"/>
      <c r="AL31" s="111"/>
      <c r="AM31" s="111"/>
    </row>
    <row r="32" spans="1:39" x14ac:dyDescent="0.25">
      <c r="A32" s="68" t="str">
        <f>'INSTRUCTION &amp; INPUT'!E34</f>
        <v>Food 24</v>
      </c>
      <c r="B32" s="238"/>
      <c r="C32" s="238"/>
      <c r="D32" s="238"/>
      <c r="E32" s="238"/>
      <c r="F32" s="220"/>
      <c r="G32" s="239"/>
      <c r="H32" s="239"/>
      <c r="I32" s="239"/>
      <c r="J32" s="111"/>
      <c r="K32" s="240"/>
      <c r="L32" s="240"/>
      <c r="M32" s="240"/>
      <c r="N32" s="240"/>
      <c r="O32" s="220"/>
      <c r="P32" s="240"/>
      <c r="Q32" s="240"/>
      <c r="R32" s="240"/>
      <c r="S32" s="220"/>
      <c r="T32" s="238"/>
      <c r="U32" s="238"/>
      <c r="V32" s="240"/>
      <c r="W32" s="240"/>
      <c r="X32" s="220"/>
      <c r="Y32" s="240"/>
      <c r="Z32" s="240"/>
      <c r="AA32" s="240"/>
      <c r="AB32" s="111"/>
      <c r="AC32" s="111"/>
      <c r="AD32" s="111"/>
      <c r="AE32" s="111"/>
      <c r="AF32" s="111"/>
      <c r="AG32" s="111"/>
      <c r="AH32" s="111"/>
      <c r="AI32" s="111"/>
      <c r="AJ32" s="111"/>
      <c r="AK32" s="111"/>
      <c r="AL32" s="111"/>
      <c r="AM32" s="111"/>
    </row>
    <row r="33" spans="1:39" x14ac:dyDescent="0.25">
      <c r="A33" s="68" t="str">
        <f>'INSTRUCTION &amp; INPUT'!E35</f>
        <v>Food 25</v>
      </c>
      <c r="B33" s="238"/>
      <c r="C33" s="238"/>
      <c r="D33" s="238"/>
      <c r="E33" s="238"/>
      <c r="F33" s="220"/>
      <c r="G33" s="239"/>
      <c r="H33" s="239"/>
      <c r="I33" s="239"/>
      <c r="J33" s="111"/>
      <c r="K33" s="240"/>
      <c r="L33" s="240"/>
      <c r="M33" s="240"/>
      <c r="N33" s="240"/>
      <c r="O33" s="220"/>
      <c r="P33" s="240"/>
      <c r="Q33" s="240"/>
      <c r="R33" s="240"/>
      <c r="S33" s="220"/>
      <c r="T33" s="238"/>
      <c r="U33" s="238"/>
      <c r="V33" s="240"/>
      <c r="W33" s="240"/>
      <c r="X33" s="220"/>
      <c r="Y33" s="240"/>
      <c r="Z33" s="240"/>
      <c r="AA33" s="240"/>
      <c r="AB33" s="111"/>
      <c r="AC33" s="111"/>
      <c r="AD33" s="111"/>
      <c r="AE33" s="111"/>
      <c r="AF33" s="111"/>
      <c r="AG33" s="111"/>
      <c r="AH33" s="111"/>
      <c r="AI33" s="111"/>
      <c r="AJ33" s="111"/>
      <c r="AK33" s="111"/>
      <c r="AL33" s="111"/>
      <c r="AM33" s="111"/>
    </row>
    <row r="34" spans="1:39" x14ac:dyDescent="0.25">
      <c r="A34" s="111"/>
      <c r="B34" s="191"/>
      <c r="C34" s="111"/>
      <c r="D34" s="111"/>
      <c r="E34" s="111"/>
      <c r="F34" s="111"/>
      <c r="G34" s="111"/>
      <c r="H34" s="111"/>
      <c r="I34" s="111"/>
      <c r="J34" s="111"/>
      <c r="K34" s="111"/>
      <c r="L34" s="111"/>
      <c r="M34" s="111"/>
      <c r="N34" s="132"/>
      <c r="O34" s="111"/>
      <c r="P34" s="132"/>
      <c r="Q34" s="111"/>
      <c r="R34" s="111"/>
      <c r="S34" s="111"/>
      <c r="T34" s="111"/>
      <c r="U34" s="111"/>
      <c r="V34" s="132"/>
      <c r="W34" s="111"/>
      <c r="X34" s="111"/>
      <c r="Y34" s="111"/>
      <c r="Z34" s="111"/>
      <c r="AA34" s="132"/>
      <c r="AB34" s="111"/>
      <c r="AC34" s="111"/>
      <c r="AD34" s="111"/>
      <c r="AE34" s="111"/>
      <c r="AF34" s="111"/>
      <c r="AG34" s="111"/>
      <c r="AH34" s="111"/>
      <c r="AI34" s="111"/>
      <c r="AJ34" s="111"/>
      <c r="AK34" s="111"/>
      <c r="AL34" s="111"/>
      <c r="AM34" s="111"/>
    </row>
    <row r="35" spans="1:39" s="3" customFormat="1" ht="63" customHeight="1" x14ac:dyDescent="0.25">
      <c r="A35" s="134"/>
      <c r="B35" s="278" t="s">
        <v>40</v>
      </c>
      <c r="C35" s="278"/>
      <c r="D35" s="278"/>
      <c r="E35" s="278"/>
      <c r="F35" s="278"/>
      <c r="G35" s="278"/>
      <c r="H35" s="278"/>
      <c r="I35" s="278"/>
      <c r="J35" s="203"/>
      <c r="K35" s="278" t="s">
        <v>76</v>
      </c>
      <c r="L35" s="278"/>
      <c r="M35" s="278"/>
      <c r="N35" s="203"/>
      <c r="O35" s="134"/>
      <c r="P35" s="203"/>
      <c r="Q35" s="203"/>
      <c r="R35" s="134"/>
      <c r="S35" s="134"/>
      <c r="T35" s="134"/>
      <c r="U35" s="134"/>
      <c r="V35" s="134"/>
      <c r="W35" s="134"/>
      <c r="X35" s="134"/>
      <c r="Y35" s="134"/>
      <c r="Z35" s="134"/>
      <c r="AA35" s="134"/>
      <c r="AB35" s="134"/>
      <c r="AC35" s="134"/>
      <c r="AD35" s="134"/>
      <c r="AE35" s="134"/>
      <c r="AF35" s="134"/>
      <c r="AG35" s="134"/>
      <c r="AH35" s="134"/>
      <c r="AI35" s="134"/>
      <c r="AJ35" s="134"/>
      <c r="AK35" s="134"/>
      <c r="AL35" s="134"/>
      <c r="AM35" s="134"/>
    </row>
    <row r="36" spans="1:39" x14ac:dyDescent="0.25">
      <c r="A36" s="111"/>
      <c r="B36" s="113"/>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row>
    <row r="37" spans="1:39" ht="31.5" x14ac:dyDescent="0.25">
      <c r="A37" s="112" t="s">
        <v>39</v>
      </c>
      <c r="B37" s="212" t="s">
        <v>33</v>
      </c>
      <c r="C37" s="241"/>
      <c r="D37" s="16" t="s">
        <v>34</v>
      </c>
      <c r="E37" s="241"/>
      <c r="F37" s="16" t="s">
        <v>35</v>
      </c>
      <c r="G37" s="241"/>
      <c r="H37" s="6" t="s">
        <v>77</v>
      </c>
      <c r="I37" s="241"/>
      <c r="J37" s="111"/>
      <c r="K37" s="112" t="s">
        <v>41</v>
      </c>
      <c r="L37" s="242"/>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row>
    <row r="38" spans="1:39" x14ac:dyDescent="0.25">
      <c r="A38" s="111"/>
      <c r="B38" s="113"/>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row>
    <row r="39" spans="1:39" x14ac:dyDescent="0.25">
      <c r="A39" s="111"/>
      <c r="B39" s="113"/>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row>
    <row r="40" spans="1:39" ht="31.5" x14ac:dyDescent="0.25">
      <c r="A40" s="112" t="s">
        <v>73</v>
      </c>
      <c r="B40" s="212" t="s">
        <v>33</v>
      </c>
      <c r="C40" s="241"/>
      <c r="D40" s="16" t="s">
        <v>34</v>
      </c>
      <c r="E40" s="241"/>
      <c r="F40" s="16" t="s">
        <v>35</v>
      </c>
      <c r="G40" s="24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row>
    <row r="41" spans="1:39" x14ac:dyDescent="0.25">
      <c r="A41" s="111"/>
      <c r="B41" s="113"/>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row>
    <row r="42" spans="1:39" x14ac:dyDescent="0.25">
      <c r="A42" s="111"/>
      <c r="B42" s="113"/>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row>
    <row r="43" spans="1:39" ht="29.1" customHeight="1" x14ac:dyDescent="0.25">
      <c r="A43" s="282" t="s">
        <v>78</v>
      </c>
      <c r="B43" s="283"/>
      <c r="C43" s="283"/>
      <c r="D43" s="283"/>
      <c r="E43" s="283"/>
      <c r="F43" s="283"/>
      <c r="G43" s="283"/>
      <c r="H43" s="284"/>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row>
    <row r="44" spans="1:39" x14ac:dyDescent="0.25">
      <c r="A44" s="111"/>
      <c r="B44" s="113"/>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row>
    <row r="45" spans="1:39" s="3" customFormat="1" ht="21.95" customHeight="1" x14ac:dyDescent="0.25">
      <c r="A45" s="134"/>
      <c r="B45" s="279" t="s">
        <v>74</v>
      </c>
      <c r="C45" s="280"/>
      <c r="D45" s="281"/>
      <c r="E45" s="134"/>
      <c r="F45" s="279" t="s">
        <v>80</v>
      </c>
      <c r="G45" s="280"/>
      <c r="H45" s="281"/>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row>
    <row r="46" spans="1:39" s="63" customFormat="1" ht="42.95" customHeight="1" x14ac:dyDescent="0.25">
      <c r="A46" s="111"/>
      <c r="B46" s="278" t="s">
        <v>79</v>
      </c>
      <c r="C46" s="278"/>
      <c r="D46" s="278"/>
      <c r="E46" s="111"/>
      <c r="F46" s="278" t="s">
        <v>81</v>
      </c>
      <c r="G46" s="278"/>
      <c r="H46" s="278"/>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row>
    <row r="47" spans="1:39" x14ac:dyDescent="0.25">
      <c r="A47" s="111"/>
      <c r="B47" s="113"/>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row>
    <row r="48" spans="1:39" s="3" customFormat="1" ht="21.95" customHeight="1" x14ac:dyDescent="0.25">
      <c r="B48" s="243" t="s">
        <v>33</v>
      </c>
      <c r="C48" s="243" t="s">
        <v>34</v>
      </c>
      <c r="D48" s="243" t="s">
        <v>35</v>
      </c>
      <c r="E48" s="134"/>
      <c r="F48" s="243" t="s">
        <v>33</v>
      </c>
      <c r="G48" s="243" t="s">
        <v>34</v>
      </c>
      <c r="H48" s="243" t="s">
        <v>35</v>
      </c>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row>
    <row r="49" spans="1:39" x14ac:dyDescent="0.25">
      <c r="A49" s="60" t="str">
        <f>'INSTRUCTION &amp; INPUT'!H24</f>
        <v>Butter</v>
      </c>
      <c r="B49" s="70"/>
      <c r="C49" s="71"/>
      <c r="D49" s="71"/>
      <c r="E49" s="111"/>
      <c r="F49" s="244"/>
      <c r="G49" s="244"/>
      <c r="H49" s="244"/>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row>
    <row r="50" spans="1:39" x14ac:dyDescent="0.25">
      <c r="A50" s="60" t="str">
        <f>'INSTRUCTION &amp; INPUT'!H25</f>
        <v>Low Low</v>
      </c>
      <c r="B50" s="70"/>
      <c r="C50" s="71"/>
      <c r="D50" s="71"/>
      <c r="E50" s="111"/>
      <c r="F50" s="244"/>
      <c r="G50" s="244"/>
      <c r="H50" s="244"/>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row>
    <row r="51" spans="1:39" x14ac:dyDescent="0.25">
      <c r="A51" s="60" t="str">
        <f>'INSTRUCTION &amp; INPUT'!H26</f>
        <v xml:space="preserve">Jam </v>
      </c>
      <c r="B51" s="70"/>
      <c r="C51" s="71"/>
      <c r="D51" s="71"/>
      <c r="E51" s="111"/>
      <c r="F51" s="244"/>
      <c r="G51" s="244"/>
      <c r="H51" s="244"/>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row>
    <row r="52" spans="1:39" x14ac:dyDescent="0.25">
      <c r="A52" s="60" t="str">
        <f>'INSTRUCTION &amp; INPUT'!H27</f>
        <v>Marmalade</v>
      </c>
      <c r="B52" s="70"/>
      <c r="C52" s="71"/>
      <c r="D52" s="71"/>
      <c r="E52" s="111"/>
      <c r="F52" s="244"/>
      <c r="G52" s="244"/>
      <c r="H52" s="244"/>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row>
    <row r="53" spans="1:39" x14ac:dyDescent="0.25">
      <c r="A53" s="60" t="str">
        <f>'INSTRUCTION &amp; INPUT'!H28</f>
        <v>Pepper</v>
      </c>
      <c r="B53" s="70"/>
      <c r="C53" s="71"/>
      <c r="D53" s="71"/>
      <c r="E53" s="111"/>
      <c r="F53" s="244"/>
      <c r="G53" s="244"/>
      <c r="H53" s="244"/>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row>
    <row r="54" spans="1:39" x14ac:dyDescent="0.25">
      <c r="A54" s="60" t="str">
        <f>'INSTRUCTION &amp; INPUT'!H29</f>
        <v>Salt</v>
      </c>
      <c r="B54" s="70"/>
      <c r="C54" s="71"/>
      <c r="D54" s="71"/>
      <c r="E54" s="111"/>
      <c r="F54" s="244"/>
      <c r="G54" s="244"/>
      <c r="H54" s="244"/>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row>
    <row r="55" spans="1:39" x14ac:dyDescent="0.25">
      <c r="A55" s="60" t="str">
        <f>'INSTRUCTION &amp; INPUT'!H30</f>
        <v>Sugar</v>
      </c>
      <c r="B55" s="70"/>
      <c r="C55" s="71"/>
      <c r="D55" s="71"/>
      <c r="E55" s="111"/>
      <c r="F55" s="244"/>
      <c r="G55" s="244"/>
      <c r="H55" s="244"/>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row>
    <row r="56" spans="1:39" x14ac:dyDescent="0.25">
      <c r="A56" s="60" t="str">
        <f>'INSTRUCTION &amp; INPUT'!H31</f>
        <v>Condiment 8</v>
      </c>
      <c r="B56" s="70"/>
      <c r="C56" s="71"/>
      <c r="D56" s="71"/>
      <c r="E56" s="111"/>
      <c r="F56" s="244"/>
      <c r="G56" s="244"/>
      <c r="H56" s="244"/>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row>
    <row r="57" spans="1:39" x14ac:dyDescent="0.25">
      <c r="A57" s="60" t="str">
        <f>'INSTRUCTION &amp; INPUT'!H32</f>
        <v>Condiment 9</v>
      </c>
      <c r="B57" s="70"/>
      <c r="C57" s="71"/>
      <c r="D57" s="71"/>
      <c r="E57" s="111"/>
      <c r="F57" s="244"/>
      <c r="G57" s="244"/>
      <c r="H57" s="244"/>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row>
    <row r="58" spans="1:39" x14ac:dyDescent="0.25">
      <c r="A58" s="111"/>
      <c r="B58" s="113"/>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row>
    <row r="59" spans="1:39" x14ac:dyDescent="0.25">
      <c r="A59" s="111"/>
      <c r="B59" s="113"/>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row>
    <row r="60" spans="1:39" x14ac:dyDescent="0.25">
      <c r="A60" s="111"/>
      <c r="B60" s="113"/>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row>
    <row r="61" spans="1:39" x14ac:dyDescent="0.25">
      <c r="A61" s="111"/>
      <c r="B61" s="113"/>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row>
    <row r="62" spans="1:39" x14ac:dyDescent="0.25">
      <c r="A62" s="111"/>
      <c r="B62" s="113"/>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row>
    <row r="63" spans="1:39" x14ac:dyDescent="0.25">
      <c r="A63" s="111"/>
      <c r="B63" s="113"/>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row>
    <row r="64" spans="1:39" x14ac:dyDescent="0.25">
      <c r="A64" s="111"/>
      <c r="B64" s="113"/>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L64" s="111"/>
      <c r="AM64" s="111"/>
    </row>
    <row r="65" spans="1:39" x14ac:dyDescent="0.25">
      <c r="A65" s="111"/>
      <c r="B65" s="113"/>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c r="AJ65" s="111"/>
      <c r="AK65" s="111"/>
      <c r="AL65" s="111"/>
      <c r="AM65" s="111"/>
    </row>
    <row r="66" spans="1:39" x14ac:dyDescent="0.25">
      <c r="A66" s="111"/>
      <c r="B66" s="113"/>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c r="AK66" s="111"/>
      <c r="AL66" s="111"/>
      <c r="AM66" s="111"/>
    </row>
    <row r="67" spans="1:39" x14ac:dyDescent="0.25">
      <c r="A67" s="111"/>
      <c r="B67" s="113"/>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111"/>
      <c r="AL67" s="111"/>
      <c r="AM67" s="111"/>
    </row>
    <row r="68" spans="1:39" x14ac:dyDescent="0.25">
      <c r="A68" s="111"/>
      <c r="B68" s="113"/>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row>
    <row r="69" spans="1:39" x14ac:dyDescent="0.25">
      <c r="A69" s="111"/>
      <c r="B69" s="113"/>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row>
    <row r="70" spans="1:39" x14ac:dyDescent="0.25">
      <c r="A70" s="111"/>
      <c r="B70" s="113"/>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row>
    <row r="71" spans="1:39" x14ac:dyDescent="0.25">
      <c r="A71" s="111"/>
      <c r="B71" s="113"/>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c r="AM71" s="111"/>
    </row>
    <row r="72" spans="1:39" x14ac:dyDescent="0.25">
      <c r="A72" s="111"/>
      <c r="B72" s="113"/>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c r="AJ72" s="111"/>
      <c r="AK72" s="111"/>
      <c r="AL72" s="111"/>
      <c r="AM72" s="111"/>
    </row>
    <row r="73" spans="1:39" x14ac:dyDescent="0.25">
      <c r="A73" s="111"/>
      <c r="B73" s="113"/>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111"/>
    </row>
    <row r="74" spans="1:39" x14ac:dyDescent="0.25">
      <c r="A74" s="111"/>
      <c r="B74" s="113"/>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row>
    <row r="75" spans="1:39" x14ac:dyDescent="0.25">
      <c r="A75" s="111"/>
      <c r="B75" s="113"/>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c r="AJ75" s="111"/>
      <c r="AK75" s="111"/>
      <c r="AL75" s="111"/>
      <c r="AM75" s="111"/>
    </row>
    <row r="76" spans="1:39" x14ac:dyDescent="0.25">
      <c r="A76" s="111"/>
      <c r="B76" s="113"/>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1"/>
      <c r="AL76" s="111"/>
      <c r="AM76" s="111"/>
    </row>
    <row r="77" spans="1:39" x14ac:dyDescent="0.25">
      <c r="A77" s="111"/>
      <c r="B77" s="113"/>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c r="AK77" s="111"/>
      <c r="AL77" s="111"/>
      <c r="AM77" s="111"/>
    </row>
    <row r="78" spans="1:39" x14ac:dyDescent="0.25">
      <c r="A78" s="111"/>
      <c r="B78" s="113"/>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c r="AJ78" s="111"/>
      <c r="AK78" s="111"/>
      <c r="AL78" s="111"/>
      <c r="AM78" s="111"/>
    </row>
    <row r="79" spans="1:39" x14ac:dyDescent="0.25">
      <c r="A79" s="111"/>
      <c r="B79" s="113"/>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1"/>
      <c r="AL79" s="111"/>
      <c r="AM79" s="111"/>
    </row>
    <row r="80" spans="1:39" x14ac:dyDescent="0.25">
      <c r="A80" s="111"/>
      <c r="B80" s="113"/>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1"/>
      <c r="AK80" s="111"/>
      <c r="AL80" s="111"/>
      <c r="AM80" s="111"/>
    </row>
    <row r="81" spans="1:39" x14ac:dyDescent="0.25">
      <c r="A81" s="111"/>
      <c r="B81" s="113"/>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1"/>
      <c r="AL81" s="111"/>
      <c r="AM81" s="111"/>
    </row>
    <row r="82" spans="1:39" x14ac:dyDescent="0.25">
      <c r="A82" s="111"/>
      <c r="B82" s="113"/>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row>
    <row r="83" spans="1:39" x14ac:dyDescent="0.25">
      <c r="A83" s="111"/>
      <c r="B83" s="113"/>
      <c r="C83" s="111"/>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c r="AJ83" s="111"/>
      <c r="AK83" s="111"/>
      <c r="AL83" s="111"/>
      <c r="AM83" s="111"/>
    </row>
    <row r="84" spans="1:39" x14ac:dyDescent="0.25">
      <c r="A84" s="111"/>
      <c r="B84" s="113"/>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11"/>
      <c r="AJ84" s="111"/>
      <c r="AK84" s="111"/>
      <c r="AL84" s="111"/>
      <c r="AM84" s="111"/>
    </row>
    <row r="85" spans="1:39" x14ac:dyDescent="0.25">
      <c r="A85" s="111"/>
      <c r="B85" s="113"/>
      <c r="C85" s="111"/>
      <c r="D85" s="111"/>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c r="AE85" s="111"/>
      <c r="AF85" s="111"/>
      <c r="AG85" s="111"/>
      <c r="AH85" s="111"/>
      <c r="AI85" s="111"/>
      <c r="AJ85" s="111"/>
      <c r="AK85" s="111"/>
      <c r="AL85" s="111"/>
      <c r="AM85" s="111"/>
    </row>
    <row r="86" spans="1:39" x14ac:dyDescent="0.25">
      <c r="A86" s="111"/>
      <c r="B86" s="113"/>
      <c r="C86" s="111"/>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c r="AJ86" s="111"/>
      <c r="AK86" s="111"/>
      <c r="AL86" s="111"/>
      <c r="AM86" s="111"/>
    </row>
    <row r="87" spans="1:39" x14ac:dyDescent="0.25">
      <c r="A87" s="111"/>
      <c r="B87" s="113"/>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111"/>
      <c r="AH87" s="111"/>
      <c r="AI87" s="111"/>
      <c r="AJ87" s="111"/>
      <c r="AK87" s="111"/>
      <c r="AL87" s="111"/>
      <c r="AM87" s="111"/>
    </row>
    <row r="88" spans="1:39" x14ac:dyDescent="0.25">
      <c r="A88" s="111"/>
      <c r="B88" s="113"/>
      <c r="C88" s="111"/>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c r="AE88" s="111"/>
      <c r="AF88" s="111"/>
      <c r="AG88" s="111"/>
      <c r="AH88" s="111"/>
      <c r="AI88" s="111"/>
      <c r="AJ88" s="111"/>
      <c r="AK88" s="111"/>
      <c r="AL88" s="111"/>
      <c r="AM88" s="111"/>
    </row>
    <row r="89" spans="1:39" x14ac:dyDescent="0.25">
      <c r="A89" s="111"/>
      <c r="B89" s="113"/>
      <c r="C89" s="111"/>
      <c r="D89" s="111"/>
      <c r="E89" s="111"/>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c r="AE89" s="111"/>
      <c r="AF89" s="111"/>
      <c r="AG89" s="111"/>
      <c r="AH89" s="111"/>
      <c r="AI89" s="111"/>
      <c r="AJ89" s="111"/>
      <c r="AK89" s="111"/>
      <c r="AL89" s="111"/>
      <c r="AM89" s="111"/>
    </row>
    <row r="90" spans="1:39" x14ac:dyDescent="0.25">
      <c r="A90" s="111"/>
      <c r="B90" s="113"/>
      <c r="C90" s="111"/>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c r="AE90" s="111"/>
      <c r="AF90" s="111"/>
      <c r="AG90" s="111"/>
      <c r="AH90" s="111"/>
      <c r="AI90" s="111"/>
      <c r="AJ90" s="111"/>
      <c r="AK90" s="111"/>
      <c r="AL90" s="111"/>
      <c r="AM90" s="111"/>
    </row>
    <row r="91" spans="1:39" x14ac:dyDescent="0.25">
      <c r="A91" s="111"/>
      <c r="B91" s="113"/>
      <c r="C91" s="111"/>
      <c r="D91" s="111"/>
      <c r="E91" s="111"/>
      <c r="F91" s="111"/>
      <c r="G91" s="111"/>
      <c r="H91" s="111"/>
      <c r="I91" s="111"/>
      <c r="J91" s="111"/>
      <c r="K91" s="111"/>
      <c r="L91" s="111"/>
      <c r="M91" s="111"/>
      <c r="N91" s="111"/>
      <c r="O91" s="111"/>
      <c r="P91" s="111"/>
      <c r="Q91" s="111"/>
      <c r="R91" s="111"/>
      <c r="S91" s="111"/>
      <c r="T91" s="111"/>
      <c r="U91" s="111"/>
      <c r="V91" s="111"/>
      <c r="W91" s="111"/>
      <c r="X91" s="111"/>
      <c r="Y91" s="111"/>
      <c r="Z91" s="111"/>
      <c r="AA91" s="111"/>
      <c r="AB91" s="111"/>
      <c r="AC91" s="111"/>
      <c r="AD91" s="111"/>
      <c r="AE91" s="111"/>
      <c r="AF91" s="111"/>
      <c r="AG91" s="111"/>
      <c r="AH91" s="111"/>
      <c r="AI91" s="111"/>
      <c r="AJ91" s="111"/>
      <c r="AK91" s="111"/>
      <c r="AL91" s="111"/>
      <c r="AM91" s="111"/>
    </row>
    <row r="92" spans="1:39" x14ac:dyDescent="0.25">
      <c r="A92" s="111"/>
      <c r="B92" s="113"/>
      <c r="C92" s="111"/>
      <c r="D92" s="111"/>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1"/>
      <c r="AJ92" s="111"/>
      <c r="AK92" s="111"/>
      <c r="AL92" s="111"/>
      <c r="AM92" s="111"/>
    </row>
    <row r="93" spans="1:39" x14ac:dyDescent="0.25">
      <c r="A93" s="111"/>
      <c r="B93" s="113"/>
      <c r="C93" s="111"/>
      <c r="D93" s="111"/>
      <c r="E93" s="111"/>
      <c r="F93" s="111"/>
      <c r="G93" s="111"/>
      <c r="H93" s="111"/>
      <c r="I93" s="111"/>
      <c r="J93" s="111"/>
      <c r="K93" s="111"/>
      <c r="L93" s="111"/>
      <c r="M93" s="111"/>
      <c r="N93" s="111"/>
      <c r="O93" s="111"/>
      <c r="P93" s="111"/>
      <c r="Q93" s="111"/>
      <c r="R93" s="111"/>
      <c r="S93" s="111"/>
      <c r="T93" s="111"/>
      <c r="U93" s="111"/>
      <c r="V93" s="111"/>
      <c r="W93" s="111"/>
      <c r="X93" s="111"/>
      <c r="Y93" s="111"/>
      <c r="Z93" s="111"/>
      <c r="AA93" s="111"/>
      <c r="AB93" s="111"/>
      <c r="AC93" s="111"/>
      <c r="AD93" s="111"/>
      <c r="AE93" s="111"/>
      <c r="AF93" s="111"/>
      <c r="AG93" s="111"/>
      <c r="AH93" s="111"/>
      <c r="AI93" s="111"/>
      <c r="AJ93" s="111"/>
      <c r="AK93" s="111"/>
      <c r="AL93" s="111"/>
      <c r="AM93" s="111"/>
    </row>
    <row r="94" spans="1:39" x14ac:dyDescent="0.25">
      <c r="A94" s="111"/>
      <c r="B94" s="113"/>
      <c r="C94" s="111"/>
      <c r="D94" s="111"/>
      <c r="E94" s="111"/>
      <c r="F94" s="111"/>
      <c r="G94" s="111"/>
      <c r="H94" s="111"/>
      <c r="I94" s="111"/>
      <c r="J94" s="111"/>
      <c r="K94" s="111"/>
      <c r="L94" s="111"/>
      <c r="M94" s="111"/>
      <c r="N94" s="111"/>
      <c r="O94" s="111"/>
      <c r="P94" s="111"/>
      <c r="Q94" s="111"/>
      <c r="R94" s="111"/>
      <c r="S94" s="111"/>
      <c r="T94" s="111"/>
      <c r="U94" s="111"/>
      <c r="V94" s="111"/>
      <c r="W94" s="111"/>
      <c r="X94" s="111"/>
      <c r="Y94" s="111"/>
      <c r="Z94" s="111"/>
      <c r="AA94" s="111"/>
      <c r="AB94" s="111"/>
      <c r="AC94" s="111"/>
      <c r="AD94" s="111"/>
      <c r="AE94" s="111"/>
      <c r="AF94" s="111"/>
      <c r="AG94" s="111"/>
      <c r="AH94" s="111"/>
      <c r="AI94" s="111"/>
      <c r="AJ94" s="111"/>
      <c r="AK94" s="111"/>
      <c r="AL94" s="111"/>
      <c r="AM94" s="111"/>
    </row>
    <row r="95" spans="1:39" x14ac:dyDescent="0.25">
      <c r="A95" s="111"/>
      <c r="B95" s="113"/>
      <c r="C95" s="111"/>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c r="AG95" s="111"/>
      <c r="AH95" s="111"/>
      <c r="AI95" s="111"/>
      <c r="AJ95" s="111"/>
      <c r="AK95" s="111"/>
      <c r="AL95" s="111"/>
      <c r="AM95" s="111"/>
    </row>
    <row r="96" spans="1:39" x14ac:dyDescent="0.25">
      <c r="A96" s="111"/>
      <c r="B96" s="113"/>
      <c r="C96" s="111"/>
      <c r="D96" s="111"/>
      <c r="E96" s="111"/>
      <c r="F96" s="111"/>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c r="AE96" s="111"/>
      <c r="AF96" s="111"/>
      <c r="AG96" s="111"/>
      <c r="AH96" s="111"/>
      <c r="AI96" s="111"/>
      <c r="AJ96" s="111"/>
      <c r="AK96" s="111"/>
      <c r="AL96" s="111"/>
      <c r="AM96" s="111"/>
    </row>
    <row r="97" spans="1:39" x14ac:dyDescent="0.25">
      <c r="A97" s="111"/>
      <c r="B97" s="113"/>
      <c r="C97" s="111"/>
      <c r="D97" s="111"/>
      <c r="E97" s="111"/>
      <c r="F97" s="111"/>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1"/>
      <c r="AE97" s="111"/>
      <c r="AF97" s="111"/>
      <c r="AG97" s="111"/>
      <c r="AH97" s="111"/>
      <c r="AI97" s="111"/>
      <c r="AJ97" s="111"/>
      <c r="AK97" s="111"/>
      <c r="AL97" s="111"/>
      <c r="AM97" s="111"/>
    </row>
    <row r="98" spans="1:39" x14ac:dyDescent="0.25">
      <c r="A98" s="111"/>
      <c r="B98" s="113"/>
      <c r="C98" s="111"/>
      <c r="D98" s="111"/>
      <c r="E98" s="111"/>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c r="AG98" s="111"/>
      <c r="AH98" s="111"/>
      <c r="AI98" s="111"/>
      <c r="AJ98" s="111"/>
      <c r="AK98" s="111"/>
      <c r="AL98" s="111"/>
      <c r="AM98" s="111"/>
    </row>
    <row r="99" spans="1:39" x14ac:dyDescent="0.25">
      <c r="A99" s="111"/>
      <c r="B99" s="113"/>
      <c r="C99" s="111"/>
      <c r="D99" s="111"/>
      <c r="E99" s="111"/>
      <c r="F99" s="111"/>
      <c r="G99" s="111"/>
      <c r="H99" s="111"/>
      <c r="I99" s="111"/>
      <c r="J99" s="111"/>
      <c r="K99" s="111"/>
      <c r="L99" s="111"/>
      <c r="M99" s="111"/>
      <c r="N99" s="111"/>
      <c r="O99" s="111"/>
      <c r="P99" s="111"/>
      <c r="Q99" s="111"/>
      <c r="R99" s="111"/>
      <c r="S99" s="111"/>
      <c r="T99" s="111"/>
      <c r="U99" s="111"/>
      <c r="V99" s="111"/>
      <c r="W99" s="111"/>
      <c r="X99" s="111"/>
      <c r="Y99" s="111"/>
      <c r="Z99" s="111"/>
      <c r="AA99" s="111"/>
      <c r="AB99" s="111"/>
      <c r="AC99" s="111"/>
      <c r="AD99" s="111"/>
      <c r="AE99" s="111"/>
      <c r="AF99" s="111"/>
      <c r="AG99" s="111"/>
      <c r="AH99" s="111"/>
      <c r="AI99" s="111"/>
      <c r="AJ99" s="111"/>
      <c r="AK99" s="111"/>
      <c r="AL99" s="111"/>
      <c r="AM99" s="111"/>
    </row>
    <row r="100" spans="1:39" x14ac:dyDescent="0.25">
      <c r="A100" s="111"/>
      <c r="B100" s="113"/>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11"/>
      <c r="AI100" s="111"/>
      <c r="AJ100" s="111"/>
      <c r="AK100" s="111"/>
      <c r="AL100" s="111"/>
      <c r="AM100" s="111"/>
    </row>
    <row r="101" spans="1:39" x14ac:dyDescent="0.25">
      <c r="A101" s="111"/>
      <c r="B101" s="113"/>
      <c r="C101" s="111"/>
      <c r="D101" s="111"/>
      <c r="E101" s="111"/>
      <c r="F101" s="111"/>
      <c r="G101" s="111"/>
      <c r="H101" s="111"/>
      <c r="I101" s="111"/>
      <c r="J101" s="111"/>
      <c r="K101" s="111"/>
      <c r="L101" s="111"/>
      <c r="M101" s="111"/>
      <c r="N101" s="111"/>
      <c r="O101" s="111"/>
      <c r="P101" s="111"/>
      <c r="Q101" s="111"/>
      <c r="R101" s="111"/>
      <c r="S101" s="111"/>
      <c r="T101" s="111"/>
      <c r="U101" s="111"/>
      <c r="V101" s="111"/>
      <c r="W101" s="111"/>
      <c r="X101" s="111"/>
      <c r="Y101" s="111"/>
      <c r="Z101" s="111"/>
      <c r="AA101" s="111"/>
      <c r="AB101" s="111"/>
      <c r="AC101" s="111"/>
      <c r="AD101" s="111"/>
      <c r="AE101" s="111"/>
      <c r="AF101" s="111"/>
      <c r="AG101" s="111"/>
      <c r="AH101" s="111"/>
      <c r="AI101" s="111"/>
      <c r="AJ101" s="111"/>
      <c r="AK101" s="111"/>
      <c r="AL101" s="111"/>
      <c r="AM101" s="111"/>
    </row>
    <row r="102" spans="1:39" x14ac:dyDescent="0.25">
      <c r="A102" s="111"/>
      <c r="B102" s="113"/>
      <c r="C102" s="111"/>
      <c r="D102" s="111"/>
      <c r="E102" s="111"/>
      <c r="F102" s="111"/>
      <c r="G102" s="111"/>
      <c r="H102" s="111"/>
      <c r="I102" s="111"/>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c r="AG102" s="111"/>
      <c r="AH102" s="111"/>
      <c r="AI102" s="111"/>
      <c r="AJ102" s="111"/>
      <c r="AK102" s="111"/>
      <c r="AL102" s="111"/>
      <c r="AM102" s="111"/>
    </row>
    <row r="103" spans="1:39" x14ac:dyDescent="0.25">
      <c r="A103" s="111"/>
      <c r="B103" s="113"/>
      <c r="C103" s="111"/>
      <c r="D103" s="111"/>
      <c r="E103" s="111"/>
      <c r="F103" s="111"/>
      <c r="G103" s="111"/>
      <c r="H103" s="111"/>
      <c r="I103" s="111"/>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E103" s="111"/>
      <c r="AF103" s="111"/>
      <c r="AG103" s="111"/>
      <c r="AH103" s="111"/>
      <c r="AI103" s="111"/>
      <c r="AJ103" s="111"/>
      <c r="AK103" s="111"/>
      <c r="AL103" s="111"/>
      <c r="AM103" s="111"/>
    </row>
    <row r="104" spans="1:39" x14ac:dyDescent="0.25">
      <c r="A104" s="111"/>
      <c r="B104" s="113"/>
      <c r="C104" s="111"/>
      <c r="D104" s="111"/>
      <c r="E104" s="111"/>
      <c r="F104" s="111"/>
      <c r="G104" s="111"/>
      <c r="H104" s="111"/>
      <c r="I104" s="111"/>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11"/>
      <c r="AF104" s="111"/>
      <c r="AG104" s="111"/>
      <c r="AH104" s="111"/>
      <c r="AI104" s="111"/>
      <c r="AJ104" s="111"/>
      <c r="AK104" s="111"/>
      <c r="AL104" s="111"/>
      <c r="AM104" s="111"/>
    </row>
    <row r="105" spans="1:39" x14ac:dyDescent="0.25">
      <c r="A105" s="111"/>
      <c r="B105" s="113"/>
      <c r="C105" s="111"/>
      <c r="D105" s="111"/>
      <c r="E105" s="111"/>
      <c r="F105" s="111"/>
      <c r="G105" s="111"/>
      <c r="H105" s="111"/>
      <c r="I105" s="111"/>
      <c r="J105" s="111"/>
      <c r="K105" s="111"/>
      <c r="L105" s="111"/>
      <c r="M105" s="111"/>
      <c r="N105" s="111"/>
      <c r="O105" s="111"/>
      <c r="P105" s="111"/>
      <c r="Q105" s="111"/>
      <c r="R105" s="111"/>
      <c r="S105" s="111"/>
      <c r="T105" s="111"/>
      <c r="U105" s="111"/>
      <c r="V105" s="111"/>
      <c r="W105" s="111"/>
      <c r="X105" s="111"/>
      <c r="Y105" s="111"/>
      <c r="Z105" s="111"/>
      <c r="AA105" s="111"/>
      <c r="AB105" s="111"/>
      <c r="AC105" s="111"/>
      <c r="AD105" s="111"/>
      <c r="AE105" s="111"/>
      <c r="AF105" s="111"/>
      <c r="AG105" s="111"/>
      <c r="AH105" s="111"/>
      <c r="AI105" s="111"/>
      <c r="AJ105" s="111"/>
      <c r="AK105" s="111"/>
      <c r="AL105" s="111"/>
      <c r="AM105" s="111"/>
    </row>
    <row r="106" spans="1:39" x14ac:dyDescent="0.25">
      <c r="A106" s="111"/>
      <c r="B106" s="113"/>
      <c r="C106" s="111"/>
      <c r="D106" s="111"/>
      <c r="E106" s="111"/>
      <c r="F106" s="111"/>
      <c r="G106" s="111"/>
      <c r="H106" s="111"/>
      <c r="I106" s="111"/>
      <c r="J106" s="111"/>
      <c r="K106" s="111"/>
      <c r="L106" s="111"/>
      <c r="M106" s="111"/>
      <c r="N106" s="111"/>
      <c r="O106" s="111"/>
      <c r="P106" s="111"/>
      <c r="Q106" s="111"/>
      <c r="R106" s="111"/>
      <c r="S106" s="111"/>
      <c r="T106" s="111"/>
      <c r="U106" s="111"/>
      <c r="V106" s="111"/>
      <c r="W106" s="111"/>
      <c r="X106" s="111"/>
      <c r="Y106" s="111"/>
      <c r="Z106" s="111"/>
      <c r="AA106" s="111"/>
      <c r="AB106" s="111"/>
      <c r="AC106" s="111"/>
      <c r="AD106" s="111"/>
      <c r="AE106" s="111"/>
      <c r="AF106" s="111"/>
      <c r="AG106" s="111"/>
      <c r="AH106" s="111"/>
      <c r="AI106" s="111"/>
      <c r="AJ106" s="111"/>
      <c r="AK106" s="111"/>
      <c r="AL106" s="111"/>
      <c r="AM106" s="111"/>
    </row>
  </sheetData>
  <sheetProtection password="AD22" sheet="1" objects="1" scenarios="1" formatColumns="0" formatRows="0"/>
  <mergeCells count="21">
    <mergeCell ref="K6:R6"/>
    <mergeCell ref="Y7:AA7"/>
    <mergeCell ref="B35:I35"/>
    <mergeCell ref="K35:M35"/>
    <mergeCell ref="K7:N7"/>
    <mergeCell ref="T7:W7"/>
    <mergeCell ref="G7:I7"/>
    <mergeCell ref="B7:E7"/>
    <mergeCell ref="P7:R7"/>
    <mergeCell ref="T6:AA6"/>
    <mergeCell ref="B6:I6"/>
    <mergeCell ref="A2:B2"/>
    <mergeCell ref="B46:D46"/>
    <mergeCell ref="B45:D45"/>
    <mergeCell ref="F46:H46"/>
    <mergeCell ref="F45:H45"/>
    <mergeCell ref="A43:H43"/>
    <mergeCell ref="A6:A8"/>
    <mergeCell ref="A4:A5"/>
    <mergeCell ref="B4:I4"/>
    <mergeCell ref="B5:I5"/>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5"/>
  <sheetViews>
    <sheetView workbookViewId="0">
      <selection activeCell="I70" sqref="I70"/>
    </sheetView>
  </sheetViews>
  <sheetFormatPr defaultColWidth="11" defaultRowHeight="15.75" x14ac:dyDescent="0.25"/>
  <cols>
    <col min="1" max="1" width="21.5" customWidth="1"/>
    <col min="2" max="2" width="11.875" style="1" customWidth="1"/>
    <col min="3" max="3" width="12.125" customWidth="1"/>
    <col min="4" max="4" width="13.375" customWidth="1"/>
    <col min="5" max="5" width="10" customWidth="1"/>
    <col min="7" max="7" width="17.625" customWidth="1"/>
    <col min="8" max="8" width="12" customWidth="1"/>
    <col min="9" max="9" width="11.375" customWidth="1"/>
    <col min="12" max="13" width="13.625" customWidth="1"/>
    <col min="14" max="14" width="11.625" customWidth="1"/>
    <col min="15" max="15" width="14" customWidth="1"/>
    <col min="16" max="16" width="16.125" customWidth="1"/>
    <col min="17" max="17" width="13.375" customWidth="1"/>
    <col min="25" max="26" width="14.5" customWidth="1"/>
  </cols>
  <sheetData>
    <row r="1" spans="1:38" ht="18" x14ac:dyDescent="0.25">
      <c r="A1" s="201"/>
      <c r="B1" s="202"/>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row>
    <row r="2" spans="1:38" s="3" customFormat="1" ht="21.95" customHeight="1" x14ac:dyDescent="0.25">
      <c r="A2" s="276" t="s">
        <v>147</v>
      </c>
      <c r="B2" s="310"/>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row>
    <row r="3" spans="1:38" x14ac:dyDescent="0.25">
      <c r="A3" s="206"/>
      <c r="B3" s="207"/>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row>
    <row r="4" spans="1:38" s="17" customFormat="1" ht="44.1" customHeight="1" x14ac:dyDescent="0.25">
      <c r="A4" s="288"/>
      <c r="B4" s="290" t="s">
        <v>133</v>
      </c>
      <c r="C4" s="290"/>
      <c r="D4" s="290"/>
      <c r="E4" s="290"/>
      <c r="F4" s="290"/>
      <c r="G4" s="290"/>
      <c r="H4" s="290"/>
      <c r="I4" s="290"/>
      <c r="J4" s="204"/>
      <c r="K4" s="111"/>
      <c r="L4" s="111"/>
      <c r="M4" s="111"/>
      <c r="N4" s="111"/>
      <c r="O4" s="111"/>
      <c r="P4" s="111"/>
      <c r="Q4" s="111"/>
      <c r="R4" s="111"/>
      <c r="S4" s="111"/>
      <c r="T4" s="111"/>
      <c r="U4" s="111"/>
      <c r="V4" s="111"/>
      <c r="W4" s="111"/>
      <c r="X4" s="111"/>
      <c r="Y4" s="111"/>
      <c r="Z4" s="111"/>
      <c r="AA4" s="111"/>
      <c r="AB4" s="111"/>
      <c r="AC4" s="111"/>
      <c r="AD4" s="111"/>
      <c r="AE4" s="111"/>
      <c r="AF4" s="111"/>
      <c r="AG4" s="203"/>
      <c r="AH4" s="203"/>
      <c r="AI4" s="203"/>
      <c r="AJ4" s="203"/>
      <c r="AK4" s="203"/>
      <c r="AL4" s="203"/>
    </row>
    <row r="5" spans="1:38" s="17" customFormat="1" ht="48" customHeight="1" x14ac:dyDescent="0.25">
      <c r="A5" s="289"/>
      <c r="B5" s="291" t="s">
        <v>134</v>
      </c>
      <c r="C5" s="291"/>
      <c r="D5" s="291"/>
      <c r="E5" s="291"/>
      <c r="F5" s="291"/>
      <c r="G5" s="291"/>
      <c r="H5" s="291"/>
      <c r="I5" s="291"/>
      <c r="J5" s="204"/>
      <c r="K5" s="208"/>
      <c r="L5" s="208"/>
      <c r="M5" s="208"/>
      <c r="N5" s="208"/>
      <c r="O5" s="209"/>
      <c r="P5" s="208"/>
      <c r="Q5" s="208"/>
      <c r="R5" s="208"/>
      <c r="S5" s="210"/>
      <c r="T5" s="208"/>
      <c r="U5" s="208"/>
      <c r="V5" s="208"/>
      <c r="W5" s="208"/>
      <c r="X5" s="209"/>
      <c r="Y5" s="208"/>
      <c r="Z5" s="208"/>
      <c r="AA5" s="208"/>
      <c r="AB5" s="203"/>
      <c r="AC5" s="203"/>
      <c r="AD5" s="203"/>
      <c r="AE5" s="203"/>
      <c r="AF5" s="203"/>
      <c r="AG5" s="203"/>
      <c r="AH5" s="203"/>
      <c r="AI5" s="203"/>
      <c r="AJ5" s="203"/>
      <c r="AK5" s="203"/>
      <c r="AL5" s="203"/>
    </row>
    <row r="6" spans="1:38" s="2" customFormat="1" ht="24.95" customHeight="1" x14ac:dyDescent="0.25">
      <c r="A6" s="285" t="s">
        <v>75</v>
      </c>
      <c r="B6" s="307" t="s">
        <v>30</v>
      </c>
      <c r="C6" s="308"/>
      <c r="D6" s="308"/>
      <c r="E6" s="308"/>
      <c r="F6" s="308"/>
      <c r="G6" s="308"/>
      <c r="H6" s="308"/>
      <c r="I6" s="309"/>
      <c r="J6" s="111"/>
      <c r="K6" s="307" t="s">
        <v>31</v>
      </c>
      <c r="L6" s="308"/>
      <c r="M6" s="308"/>
      <c r="N6" s="308"/>
      <c r="O6" s="308"/>
      <c r="P6" s="308"/>
      <c r="Q6" s="308"/>
      <c r="R6" s="309"/>
      <c r="S6" s="111"/>
      <c r="T6" s="307" t="s">
        <v>32</v>
      </c>
      <c r="U6" s="308"/>
      <c r="V6" s="308"/>
      <c r="W6" s="308"/>
      <c r="X6" s="308"/>
      <c r="Y6" s="308"/>
      <c r="Z6" s="308"/>
      <c r="AA6" s="309"/>
      <c r="AB6" s="111"/>
      <c r="AC6" s="111"/>
      <c r="AD6" s="111"/>
      <c r="AE6" s="111"/>
      <c r="AF6" s="111"/>
      <c r="AG6" s="111"/>
      <c r="AH6" s="111"/>
      <c r="AI6" s="111"/>
      <c r="AJ6" s="111"/>
      <c r="AK6" s="111"/>
      <c r="AL6" s="111"/>
    </row>
    <row r="7" spans="1:38" s="2" customFormat="1" ht="23.1" customHeight="1" x14ac:dyDescent="0.25">
      <c r="A7" s="286"/>
      <c r="B7" s="295" t="s">
        <v>36</v>
      </c>
      <c r="C7" s="296"/>
      <c r="D7" s="296"/>
      <c r="E7" s="297"/>
      <c r="F7" s="219"/>
      <c r="G7" s="304" t="s">
        <v>4</v>
      </c>
      <c r="H7" s="305"/>
      <c r="I7" s="306"/>
      <c r="J7" s="111"/>
      <c r="K7" s="295" t="s">
        <v>36</v>
      </c>
      <c r="L7" s="296"/>
      <c r="M7" s="296"/>
      <c r="N7" s="297"/>
      <c r="O7" s="219"/>
      <c r="P7" s="304" t="s">
        <v>4</v>
      </c>
      <c r="Q7" s="305"/>
      <c r="R7" s="306"/>
      <c r="S7" s="111"/>
      <c r="T7" s="295" t="s">
        <v>36</v>
      </c>
      <c r="U7" s="296"/>
      <c r="V7" s="296"/>
      <c r="W7" s="297"/>
      <c r="X7" s="219"/>
      <c r="Y7" s="304" t="s">
        <v>4</v>
      </c>
      <c r="Z7" s="305"/>
      <c r="AA7" s="306"/>
      <c r="AB7" s="111"/>
      <c r="AC7" s="111"/>
      <c r="AD7" s="111"/>
      <c r="AE7" s="111"/>
      <c r="AF7" s="111"/>
      <c r="AG7" s="111"/>
      <c r="AH7" s="111"/>
      <c r="AI7" s="111"/>
      <c r="AJ7" s="111"/>
      <c r="AK7" s="111"/>
      <c r="AL7" s="111"/>
    </row>
    <row r="8" spans="1:38" s="18" customFormat="1" ht="44.1" customHeight="1" x14ac:dyDescent="0.25">
      <c r="A8" s="287"/>
      <c r="B8" s="47" t="s">
        <v>1</v>
      </c>
      <c r="C8" s="47" t="s">
        <v>2</v>
      </c>
      <c r="D8" s="47" t="s">
        <v>47</v>
      </c>
      <c r="E8" s="47" t="s">
        <v>3</v>
      </c>
      <c r="F8" s="205"/>
      <c r="G8" s="48" t="s">
        <v>37</v>
      </c>
      <c r="H8" s="48" t="s">
        <v>47</v>
      </c>
      <c r="I8" s="48" t="s">
        <v>3</v>
      </c>
      <c r="J8" s="205"/>
      <c r="K8" s="47" t="s">
        <v>1</v>
      </c>
      <c r="L8" s="47" t="s">
        <v>2</v>
      </c>
      <c r="M8" s="47" t="s">
        <v>47</v>
      </c>
      <c r="N8" s="47" t="s">
        <v>3</v>
      </c>
      <c r="O8" s="221"/>
      <c r="P8" s="48" t="s">
        <v>37</v>
      </c>
      <c r="Q8" s="48" t="s">
        <v>47</v>
      </c>
      <c r="R8" s="48" t="s">
        <v>3</v>
      </c>
      <c r="S8" s="221"/>
      <c r="T8" s="47" t="s">
        <v>1</v>
      </c>
      <c r="U8" s="47" t="s">
        <v>2</v>
      </c>
      <c r="V8" s="47" t="s">
        <v>47</v>
      </c>
      <c r="W8" s="47" t="s">
        <v>3</v>
      </c>
      <c r="X8" s="221"/>
      <c r="Y8" s="48" t="s">
        <v>37</v>
      </c>
      <c r="Z8" s="48" t="s">
        <v>47</v>
      </c>
      <c r="AA8" s="48" t="s">
        <v>3</v>
      </c>
      <c r="AB8" s="205"/>
      <c r="AC8" s="205"/>
      <c r="AD8" s="205"/>
      <c r="AE8" s="205"/>
      <c r="AF8" s="205"/>
      <c r="AG8" s="205"/>
      <c r="AH8" s="205"/>
      <c r="AI8" s="205"/>
      <c r="AJ8" s="205"/>
      <c r="AK8" s="205"/>
      <c r="AL8" s="205"/>
    </row>
    <row r="9" spans="1:38" x14ac:dyDescent="0.25">
      <c r="A9" s="68" t="str">
        <f>'INSTRUCTION &amp; INPUT'!C24</f>
        <v>Food 1</v>
      </c>
      <c r="B9" s="233"/>
      <c r="C9" s="233"/>
      <c r="D9" s="233"/>
      <c r="E9" s="233"/>
      <c r="F9" s="111"/>
      <c r="G9" s="236"/>
      <c r="H9" s="236"/>
      <c r="I9" s="236"/>
      <c r="J9" s="111"/>
      <c r="K9" s="233"/>
      <c r="L9" s="233"/>
      <c r="M9" s="233"/>
      <c r="N9" s="233"/>
      <c r="O9" s="111"/>
      <c r="P9" s="236"/>
      <c r="Q9" s="236"/>
      <c r="R9" s="236"/>
      <c r="S9" s="111"/>
      <c r="T9" s="233"/>
      <c r="U9" s="233"/>
      <c r="V9" s="233"/>
      <c r="W9" s="233"/>
      <c r="X9" s="111"/>
      <c r="Y9" s="236"/>
      <c r="Z9" s="236"/>
      <c r="AA9" s="236"/>
      <c r="AB9" s="111"/>
      <c r="AC9" s="111"/>
      <c r="AD9" s="111"/>
      <c r="AE9" s="111"/>
      <c r="AF9" s="111"/>
      <c r="AG9" s="111"/>
      <c r="AH9" s="111"/>
      <c r="AI9" s="111"/>
      <c r="AJ9" s="111"/>
      <c r="AK9" s="111"/>
      <c r="AL9" s="111"/>
    </row>
    <row r="10" spans="1:38" x14ac:dyDescent="0.25">
      <c r="A10" s="68" t="str">
        <f>'INSTRUCTION &amp; INPUT'!C25</f>
        <v>Food 2</v>
      </c>
      <c r="B10" s="233"/>
      <c r="C10" s="233"/>
      <c r="D10" s="233"/>
      <c r="E10" s="233"/>
      <c r="F10" s="111"/>
      <c r="G10" s="236"/>
      <c r="H10" s="236"/>
      <c r="I10" s="236"/>
      <c r="J10" s="111"/>
      <c r="K10" s="233"/>
      <c r="L10" s="233"/>
      <c r="M10" s="233"/>
      <c r="N10" s="233"/>
      <c r="O10" s="111"/>
      <c r="P10" s="236"/>
      <c r="Q10" s="236"/>
      <c r="R10" s="236"/>
      <c r="S10" s="111"/>
      <c r="T10" s="233"/>
      <c r="U10" s="233"/>
      <c r="V10" s="233"/>
      <c r="W10" s="233"/>
      <c r="X10" s="111"/>
      <c r="Y10" s="236"/>
      <c r="Z10" s="236"/>
      <c r="AA10" s="236"/>
      <c r="AB10" s="111"/>
      <c r="AC10" s="111"/>
      <c r="AD10" s="111"/>
      <c r="AE10" s="111"/>
      <c r="AF10" s="111"/>
      <c r="AG10" s="111"/>
      <c r="AH10" s="111"/>
      <c r="AI10" s="111"/>
      <c r="AJ10" s="111"/>
      <c r="AK10" s="111"/>
      <c r="AL10" s="111"/>
    </row>
    <row r="11" spans="1:38" x14ac:dyDescent="0.25">
      <c r="A11" s="68" t="str">
        <f>'INSTRUCTION &amp; INPUT'!C26</f>
        <v>Food 3</v>
      </c>
      <c r="B11" s="233"/>
      <c r="C11" s="233"/>
      <c r="D11" s="233"/>
      <c r="E11" s="233"/>
      <c r="F11" s="111"/>
      <c r="G11" s="236"/>
      <c r="H11" s="236"/>
      <c r="I11" s="236"/>
      <c r="J11" s="111"/>
      <c r="K11" s="233"/>
      <c r="L11" s="233"/>
      <c r="M11" s="233"/>
      <c r="N11" s="233"/>
      <c r="O11" s="111"/>
      <c r="P11" s="236"/>
      <c r="Q11" s="236"/>
      <c r="R11" s="236"/>
      <c r="S11" s="111"/>
      <c r="T11" s="233"/>
      <c r="U11" s="233"/>
      <c r="V11" s="233"/>
      <c r="W11" s="233"/>
      <c r="X11" s="111"/>
      <c r="Y11" s="236"/>
      <c r="Z11" s="236"/>
      <c r="AA11" s="236"/>
      <c r="AB11" s="111"/>
      <c r="AC11" s="111"/>
      <c r="AD11" s="111"/>
      <c r="AE11" s="111"/>
      <c r="AF11" s="111"/>
      <c r="AG11" s="111"/>
      <c r="AH11" s="111"/>
      <c r="AI11" s="111"/>
      <c r="AJ11" s="111"/>
      <c r="AK11" s="111"/>
      <c r="AL11" s="111"/>
    </row>
    <row r="12" spans="1:38" x14ac:dyDescent="0.25">
      <c r="A12" s="68" t="str">
        <f>'INSTRUCTION &amp; INPUT'!C27</f>
        <v>Food 4</v>
      </c>
      <c r="B12" s="233"/>
      <c r="C12" s="233"/>
      <c r="D12" s="233"/>
      <c r="E12" s="233"/>
      <c r="F12" s="111"/>
      <c r="G12" s="237"/>
      <c r="H12" s="236"/>
      <c r="I12" s="236"/>
      <c r="J12" s="111"/>
      <c r="K12" s="233"/>
      <c r="L12" s="233"/>
      <c r="M12" s="233"/>
      <c r="N12" s="233"/>
      <c r="O12" s="111"/>
      <c r="P12" s="237"/>
      <c r="Q12" s="236"/>
      <c r="R12" s="236"/>
      <c r="S12" s="111"/>
      <c r="T12" s="233"/>
      <c r="U12" s="233"/>
      <c r="V12" s="233"/>
      <c r="W12" s="233"/>
      <c r="X12" s="111"/>
      <c r="Y12" s="237"/>
      <c r="Z12" s="236"/>
      <c r="AA12" s="236"/>
      <c r="AB12" s="111"/>
      <c r="AC12" s="111"/>
      <c r="AD12" s="111"/>
      <c r="AE12" s="111"/>
      <c r="AF12" s="111"/>
      <c r="AG12" s="111"/>
      <c r="AH12" s="111"/>
      <c r="AI12" s="111"/>
      <c r="AJ12" s="111"/>
      <c r="AK12" s="111"/>
      <c r="AL12" s="111"/>
    </row>
    <row r="13" spans="1:38" x14ac:dyDescent="0.25">
      <c r="A13" s="68" t="str">
        <f>'INSTRUCTION &amp; INPUT'!C28</f>
        <v>Food 5</v>
      </c>
      <c r="B13" s="233"/>
      <c r="C13" s="233"/>
      <c r="D13" s="233"/>
      <c r="E13" s="233"/>
      <c r="F13" s="111"/>
      <c r="G13" s="237"/>
      <c r="H13" s="236"/>
      <c r="I13" s="236"/>
      <c r="J13" s="111"/>
      <c r="K13" s="233"/>
      <c r="L13" s="233"/>
      <c r="M13" s="233"/>
      <c r="N13" s="233"/>
      <c r="O13" s="111"/>
      <c r="P13" s="237"/>
      <c r="Q13" s="236"/>
      <c r="R13" s="236"/>
      <c r="S13" s="111"/>
      <c r="T13" s="233"/>
      <c r="U13" s="233"/>
      <c r="V13" s="233"/>
      <c r="W13" s="233"/>
      <c r="X13" s="111"/>
      <c r="Y13" s="237"/>
      <c r="Z13" s="236"/>
      <c r="AA13" s="236"/>
      <c r="AB13" s="111"/>
      <c r="AC13" s="111"/>
      <c r="AD13" s="111"/>
      <c r="AE13" s="111"/>
      <c r="AF13" s="111"/>
      <c r="AG13" s="111"/>
      <c r="AH13" s="111"/>
      <c r="AI13" s="111"/>
      <c r="AJ13" s="111"/>
      <c r="AK13" s="111"/>
      <c r="AL13" s="111"/>
    </row>
    <row r="14" spans="1:38" x14ac:dyDescent="0.25">
      <c r="A14" s="68" t="str">
        <f>'INSTRUCTION &amp; INPUT'!C29</f>
        <v>Food 6</v>
      </c>
      <c r="B14" s="233"/>
      <c r="C14" s="233"/>
      <c r="D14" s="233"/>
      <c r="E14" s="233"/>
      <c r="F14" s="111"/>
      <c r="G14" s="237"/>
      <c r="H14" s="236"/>
      <c r="I14" s="236"/>
      <c r="J14" s="111"/>
      <c r="K14" s="233"/>
      <c r="L14" s="233"/>
      <c r="M14" s="233"/>
      <c r="N14" s="233"/>
      <c r="O14" s="111"/>
      <c r="P14" s="237"/>
      <c r="Q14" s="236"/>
      <c r="R14" s="236"/>
      <c r="S14" s="111"/>
      <c r="T14" s="233"/>
      <c r="U14" s="233"/>
      <c r="V14" s="233"/>
      <c r="W14" s="233"/>
      <c r="X14" s="111"/>
      <c r="Y14" s="237"/>
      <c r="Z14" s="236"/>
      <c r="AA14" s="236"/>
      <c r="AB14" s="111"/>
      <c r="AC14" s="111"/>
      <c r="AD14" s="111"/>
      <c r="AE14" s="111"/>
      <c r="AF14" s="111"/>
      <c r="AG14" s="111"/>
      <c r="AH14" s="111"/>
      <c r="AI14" s="111"/>
      <c r="AJ14" s="111"/>
      <c r="AK14" s="111"/>
      <c r="AL14" s="111"/>
    </row>
    <row r="15" spans="1:38" x14ac:dyDescent="0.25">
      <c r="A15" s="68" t="str">
        <f>'INSTRUCTION &amp; INPUT'!C30</f>
        <v>Food 7</v>
      </c>
      <c r="B15" s="233"/>
      <c r="C15" s="233"/>
      <c r="D15" s="233"/>
      <c r="E15" s="233"/>
      <c r="F15" s="111"/>
      <c r="G15" s="237"/>
      <c r="H15" s="236"/>
      <c r="I15" s="236"/>
      <c r="J15" s="111"/>
      <c r="K15" s="233"/>
      <c r="L15" s="233"/>
      <c r="M15" s="233"/>
      <c r="N15" s="233"/>
      <c r="O15" s="111"/>
      <c r="P15" s="237"/>
      <c r="Q15" s="236"/>
      <c r="R15" s="236"/>
      <c r="S15" s="111"/>
      <c r="T15" s="233"/>
      <c r="U15" s="233"/>
      <c r="V15" s="233"/>
      <c r="W15" s="233"/>
      <c r="X15" s="111"/>
      <c r="Y15" s="237"/>
      <c r="Z15" s="236"/>
      <c r="AA15" s="236"/>
      <c r="AB15" s="111"/>
      <c r="AC15" s="111"/>
      <c r="AD15" s="111"/>
      <c r="AE15" s="111"/>
      <c r="AF15" s="111"/>
      <c r="AG15" s="111"/>
      <c r="AH15" s="111"/>
      <c r="AI15" s="111"/>
      <c r="AJ15" s="111"/>
      <c r="AK15" s="111"/>
      <c r="AL15" s="111"/>
    </row>
    <row r="16" spans="1:38" x14ac:dyDescent="0.25">
      <c r="A16" s="68" t="str">
        <f>'INSTRUCTION &amp; INPUT'!C31</f>
        <v>Food 8</v>
      </c>
      <c r="B16" s="233"/>
      <c r="C16" s="233"/>
      <c r="D16" s="233"/>
      <c r="E16" s="233"/>
      <c r="F16" s="111"/>
      <c r="G16" s="237"/>
      <c r="H16" s="236"/>
      <c r="I16" s="236"/>
      <c r="J16" s="111"/>
      <c r="K16" s="233"/>
      <c r="L16" s="233"/>
      <c r="M16" s="233"/>
      <c r="N16" s="233"/>
      <c r="O16" s="111"/>
      <c r="P16" s="237"/>
      <c r="Q16" s="236"/>
      <c r="R16" s="236"/>
      <c r="S16" s="111"/>
      <c r="T16" s="233"/>
      <c r="U16" s="233"/>
      <c r="V16" s="233"/>
      <c r="W16" s="233"/>
      <c r="X16" s="111"/>
      <c r="Y16" s="237"/>
      <c r="Z16" s="236"/>
      <c r="AA16" s="236"/>
      <c r="AB16" s="111"/>
      <c r="AC16" s="111"/>
      <c r="AD16" s="111"/>
      <c r="AE16" s="111"/>
      <c r="AF16" s="111"/>
      <c r="AG16" s="111"/>
      <c r="AH16" s="111"/>
      <c r="AI16" s="111"/>
      <c r="AJ16" s="111"/>
      <c r="AK16" s="111"/>
      <c r="AL16" s="111"/>
    </row>
    <row r="17" spans="1:38" x14ac:dyDescent="0.25">
      <c r="A17" s="68" t="str">
        <f>'INSTRUCTION &amp; INPUT'!C32</f>
        <v>Food 9</v>
      </c>
      <c r="B17" s="233"/>
      <c r="C17" s="234"/>
      <c r="D17" s="234"/>
      <c r="E17" s="234"/>
      <c r="F17" s="111"/>
      <c r="G17" s="237"/>
      <c r="H17" s="237"/>
      <c r="I17" s="237"/>
      <c r="J17" s="111"/>
      <c r="K17" s="233"/>
      <c r="L17" s="234"/>
      <c r="M17" s="234"/>
      <c r="N17" s="234"/>
      <c r="O17" s="111"/>
      <c r="P17" s="237"/>
      <c r="Q17" s="237"/>
      <c r="R17" s="237"/>
      <c r="S17" s="111"/>
      <c r="T17" s="233"/>
      <c r="U17" s="234"/>
      <c r="V17" s="234"/>
      <c r="W17" s="234"/>
      <c r="X17" s="111"/>
      <c r="Y17" s="237"/>
      <c r="Z17" s="237"/>
      <c r="AA17" s="237"/>
      <c r="AB17" s="111"/>
      <c r="AC17" s="111"/>
      <c r="AD17" s="111"/>
      <c r="AE17" s="111"/>
      <c r="AF17" s="111"/>
      <c r="AG17" s="111"/>
      <c r="AH17" s="111"/>
      <c r="AI17" s="111"/>
      <c r="AJ17" s="111"/>
      <c r="AK17" s="111"/>
      <c r="AL17" s="111"/>
    </row>
    <row r="18" spans="1:38" x14ac:dyDescent="0.25">
      <c r="A18" s="68" t="str">
        <f>'INSTRUCTION &amp; INPUT'!C33</f>
        <v>Food 10</v>
      </c>
      <c r="B18" s="233"/>
      <c r="C18" s="234"/>
      <c r="D18" s="234"/>
      <c r="E18" s="234"/>
      <c r="F18" s="111"/>
      <c r="G18" s="237"/>
      <c r="H18" s="237"/>
      <c r="I18" s="237"/>
      <c r="J18" s="111"/>
      <c r="K18" s="233"/>
      <c r="L18" s="234"/>
      <c r="M18" s="234"/>
      <c r="N18" s="234"/>
      <c r="O18" s="111"/>
      <c r="P18" s="237"/>
      <c r="Q18" s="237"/>
      <c r="R18" s="237"/>
      <c r="S18" s="111"/>
      <c r="T18" s="233"/>
      <c r="U18" s="234"/>
      <c r="V18" s="234"/>
      <c r="W18" s="234"/>
      <c r="X18" s="111"/>
      <c r="Y18" s="237"/>
      <c r="Z18" s="237"/>
      <c r="AA18" s="237"/>
      <c r="AB18" s="111"/>
      <c r="AC18" s="111"/>
      <c r="AD18" s="111"/>
      <c r="AE18" s="111"/>
      <c r="AF18" s="111"/>
      <c r="AG18" s="111"/>
      <c r="AH18" s="111"/>
      <c r="AI18" s="111"/>
      <c r="AJ18" s="111"/>
      <c r="AK18" s="111"/>
      <c r="AL18" s="111"/>
    </row>
    <row r="19" spans="1:38" x14ac:dyDescent="0.25">
      <c r="A19" s="68" t="str">
        <f>'INSTRUCTION &amp; INPUT'!C34</f>
        <v>Food 11</v>
      </c>
      <c r="B19" s="233"/>
      <c r="C19" s="234"/>
      <c r="D19" s="234"/>
      <c r="E19" s="234"/>
      <c r="F19" s="111"/>
      <c r="G19" s="237"/>
      <c r="H19" s="237"/>
      <c r="I19" s="237"/>
      <c r="J19" s="111"/>
      <c r="K19" s="233"/>
      <c r="L19" s="234"/>
      <c r="M19" s="234"/>
      <c r="N19" s="234"/>
      <c r="O19" s="111"/>
      <c r="P19" s="237"/>
      <c r="Q19" s="237"/>
      <c r="R19" s="237"/>
      <c r="S19" s="111"/>
      <c r="T19" s="233"/>
      <c r="U19" s="234"/>
      <c r="V19" s="234"/>
      <c r="W19" s="234"/>
      <c r="X19" s="111"/>
      <c r="Y19" s="237"/>
      <c r="Z19" s="237"/>
      <c r="AA19" s="237"/>
      <c r="AB19" s="111"/>
      <c r="AC19" s="111"/>
      <c r="AD19" s="111"/>
      <c r="AE19" s="111"/>
      <c r="AF19" s="111"/>
      <c r="AG19" s="111"/>
      <c r="AH19" s="111"/>
      <c r="AI19" s="111"/>
      <c r="AJ19" s="111"/>
      <c r="AK19" s="111"/>
      <c r="AL19" s="111"/>
    </row>
    <row r="20" spans="1:38" x14ac:dyDescent="0.25">
      <c r="A20" s="68" t="str">
        <f>'INSTRUCTION &amp; INPUT'!C35</f>
        <v>Food 12</v>
      </c>
      <c r="B20" s="233"/>
      <c r="C20" s="234"/>
      <c r="D20" s="234"/>
      <c r="E20" s="234"/>
      <c r="F20" s="111"/>
      <c r="G20" s="237"/>
      <c r="H20" s="237"/>
      <c r="I20" s="237"/>
      <c r="J20" s="111"/>
      <c r="K20" s="233"/>
      <c r="L20" s="234"/>
      <c r="M20" s="234"/>
      <c r="N20" s="234"/>
      <c r="O20" s="111"/>
      <c r="P20" s="237"/>
      <c r="Q20" s="237"/>
      <c r="R20" s="237"/>
      <c r="S20" s="111"/>
      <c r="T20" s="233"/>
      <c r="U20" s="234"/>
      <c r="V20" s="234"/>
      <c r="W20" s="234"/>
      <c r="X20" s="111"/>
      <c r="Y20" s="237"/>
      <c r="Z20" s="237"/>
      <c r="AA20" s="237"/>
      <c r="AB20" s="111"/>
      <c r="AC20" s="111"/>
      <c r="AD20" s="111"/>
      <c r="AE20" s="111"/>
      <c r="AF20" s="111"/>
      <c r="AG20" s="111"/>
      <c r="AH20" s="111"/>
      <c r="AI20" s="111"/>
      <c r="AJ20" s="111"/>
      <c r="AK20" s="111"/>
      <c r="AL20" s="111"/>
    </row>
    <row r="21" spans="1:38" x14ac:dyDescent="0.25">
      <c r="A21" s="68" t="str">
        <f>'INSTRUCTION &amp; INPUT'!C36</f>
        <v>Food 13</v>
      </c>
      <c r="B21" s="233"/>
      <c r="C21" s="234"/>
      <c r="D21" s="234"/>
      <c r="E21" s="234"/>
      <c r="F21" s="111"/>
      <c r="G21" s="237"/>
      <c r="H21" s="237"/>
      <c r="I21" s="237"/>
      <c r="J21" s="111"/>
      <c r="K21" s="233"/>
      <c r="L21" s="234"/>
      <c r="M21" s="234"/>
      <c r="N21" s="234"/>
      <c r="O21" s="111"/>
      <c r="P21" s="237"/>
      <c r="Q21" s="237"/>
      <c r="R21" s="237"/>
      <c r="S21" s="111"/>
      <c r="T21" s="233"/>
      <c r="U21" s="234"/>
      <c r="V21" s="234"/>
      <c r="W21" s="234"/>
      <c r="X21" s="111"/>
      <c r="Y21" s="237"/>
      <c r="Z21" s="237"/>
      <c r="AA21" s="237"/>
      <c r="AB21" s="111"/>
      <c r="AC21" s="111"/>
      <c r="AD21" s="111"/>
      <c r="AE21" s="111"/>
      <c r="AF21" s="111"/>
      <c r="AG21" s="111"/>
      <c r="AH21" s="111"/>
      <c r="AI21" s="111"/>
      <c r="AJ21" s="111"/>
      <c r="AK21" s="111"/>
      <c r="AL21" s="111"/>
    </row>
    <row r="22" spans="1:38" x14ac:dyDescent="0.25">
      <c r="A22" s="68" t="str">
        <f>'INSTRUCTION &amp; INPUT'!E24</f>
        <v>Food 14</v>
      </c>
      <c r="B22" s="233"/>
      <c r="C22" s="234"/>
      <c r="D22" s="234"/>
      <c r="E22" s="234"/>
      <c r="F22" s="111"/>
      <c r="G22" s="237"/>
      <c r="H22" s="237"/>
      <c r="I22" s="237"/>
      <c r="J22" s="111"/>
      <c r="K22" s="233"/>
      <c r="L22" s="234"/>
      <c r="M22" s="234"/>
      <c r="N22" s="234"/>
      <c r="O22" s="111"/>
      <c r="P22" s="237"/>
      <c r="Q22" s="237"/>
      <c r="R22" s="237"/>
      <c r="S22" s="111"/>
      <c r="T22" s="233"/>
      <c r="U22" s="234"/>
      <c r="V22" s="234"/>
      <c r="W22" s="234"/>
      <c r="X22" s="111"/>
      <c r="Y22" s="237"/>
      <c r="Z22" s="237"/>
      <c r="AA22" s="237"/>
      <c r="AB22" s="111"/>
      <c r="AC22" s="111"/>
      <c r="AD22" s="111"/>
      <c r="AE22" s="111"/>
      <c r="AF22" s="111"/>
      <c r="AG22" s="111"/>
      <c r="AH22" s="111"/>
      <c r="AI22" s="111"/>
      <c r="AJ22" s="111"/>
      <c r="AK22" s="111"/>
      <c r="AL22" s="111"/>
    </row>
    <row r="23" spans="1:38" x14ac:dyDescent="0.25">
      <c r="A23" s="68" t="str">
        <f>'INSTRUCTION &amp; INPUT'!E25</f>
        <v>Food 15</v>
      </c>
      <c r="B23" s="233"/>
      <c r="C23" s="234"/>
      <c r="D23" s="234"/>
      <c r="E23" s="234"/>
      <c r="F23" s="111"/>
      <c r="G23" s="237"/>
      <c r="H23" s="237"/>
      <c r="I23" s="237"/>
      <c r="J23" s="111"/>
      <c r="K23" s="233"/>
      <c r="L23" s="234"/>
      <c r="M23" s="234"/>
      <c r="N23" s="234"/>
      <c r="O23" s="111"/>
      <c r="P23" s="237"/>
      <c r="Q23" s="237"/>
      <c r="R23" s="237"/>
      <c r="S23" s="111"/>
      <c r="T23" s="233"/>
      <c r="U23" s="234"/>
      <c r="V23" s="234"/>
      <c r="W23" s="234"/>
      <c r="X23" s="111"/>
      <c r="Y23" s="237"/>
      <c r="Z23" s="237"/>
      <c r="AA23" s="237"/>
      <c r="AB23" s="111"/>
      <c r="AC23" s="111"/>
      <c r="AD23" s="111"/>
      <c r="AE23" s="111"/>
      <c r="AF23" s="111"/>
      <c r="AG23" s="111"/>
      <c r="AH23" s="111"/>
      <c r="AI23" s="111"/>
      <c r="AJ23" s="111"/>
      <c r="AK23" s="111"/>
      <c r="AL23" s="111"/>
    </row>
    <row r="24" spans="1:38" x14ac:dyDescent="0.25">
      <c r="A24" s="68" t="str">
        <f>'INSTRUCTION &amp; INPUT'!E26</f>
        <v>Food 16</v>
      </c>
      <c r="B24" s="233"/>
      <c r="C24" s="234"/>
      <c r="D24" s="234"/>
      <c r="E24" s="234"/>
      <c r="F24" s="111"/>
      <c r="G24" s="237"/>
      <c r="H24" s="237"/>
      <c r="I24" s="237"/>
      <c r="J24" s="111"/>
      <c r="K24" s="233"/>
      <c r="L24" s="234"/>
      <c r="M24" s="234"/>
      <c r="N24" s="234"/>
      <c r="O24" s="111"/>
      <c r="P24" s="237"/>
      <c r="Q24" s="237"/>
      <c r="R24" s="237"/>
      <c r="S24" s="111"/>
      <c r="T24" s="233"/>
      <c r="U24" s="234"/>
      <c r="V24" s="234"/>
      <c r="W24" s="234"/>
      <c r="X24" s="111"/>
      <c r="Y24" s="237"/>
      <c r="Z24" s="237"/>
      <c r="AA24" s="237"/>
      <c r="AB24" s="111"/>
      <c r="AC24" s="111"/>
      <c r="AD24" s="111"/>
      <c r="AE24" s="111"/>
      <c r="AF24" s="111"/>
      <c r="AG24" s="111"/>
      <c r="AH24" s="111"/>
      <c r="AI24" s="111"/>
      <c r="AJ24" s="111"/>
      <c r="AK24" s="111"/>
      <c r="AL24" s="111"/>
    </row>
    <row r="25" spans="1:38" x14ac:dyDescent="0.25">
      <c r="A25" s="68" t="str">
        <f>'INSTRUCTION &amp; INPUT'!E27</f>
        <v>Food 17</v>
      </c>
      <c r="B25" s="233"/>
      <c r="C25" s="234"/>
      <c r="D25" s="234"/>
      <c r="E25" s="234"/>
      <c r="F25" s="111"/>
      <c r="G25" s="237"/>
      <c r="H25" s="237"/>
      <c r="I25" s="237"/>
      <c r="J25" s="111"/>
      <c r="K25" s="233"/>
      <c r="L25" s="234"/>
      <c r="M25" s="234"/>
      <c r="N25" s="234"/>
      <c r="O25" s="111"/>
      <c r="P25" s="237"/>
      <c r="Q25" s="237"/>
      <c r="R25" s="237"/>
      <c r="S25" s="111"/>
      <c r="T25" s="233"/>
      <c r="U25" s="234"/>
      <c r="V25" s="234"/>
      <c r="W25" s="234"/>
      <c r="X25" s="111"/>
      <c r="Y25" s="237"/>
      <c r="Z25" s="237"/>
      <c r="AA25" s="237"/>
      <c r="AB25" s="111"/>
      <c r="AC25" s="111"/>
      <c r="AD25" s="111"/>
      <c r="AE25" s="111"/>
      <c r="AF25" s="111"/>
      <c r="AG25" s="111"/>
      <c r="AH25" s="111"/>
      <c r="AI25" s="111"/>
      <c r="AJ25" s="111"/>
      <c r="AK25" s="111"/>
      <c r="AL25" s="111"/>
    </row>
    <row r="26" spans="1:38" x14ac:dyDescent="0.25">
      <c r="A26" s="68" t="str">
        <f>'INSTRUCTION &amp; INPUT'!E28</f>
        <v>Food 18</v>
      </c>
      <c r="B26" s="233"/>
      <c r="C26" s="234"/>
      <c r="D26" s="234"/>
      <c r="E26" s="234"/>
      <c r="F26" s="111"/>
      <c r="G26" s="237"/>
      <c r="H26" s="237"/>
      <c r="I26" s="237"/>
      <c r="J26" s="111"/>
      <c r="K26" s="233"/>
      <c r="L26" s="234"/>
      <c r="M26" s="234"/>
      <c r="N26" s="234"/>
      <c r="O26" s="111"/>
      <c r="P26" s="237"/>
      <c r="Q26" s="237"/>
      <c r="R26" s="237"/>
      <c r="S26" s="111"/>
      <c r="T26" s="233"/>
      <c r="U26" s="234"/>
      <c r="V26" s="234"/>
      <c r="W26" s="234"/>
      <c r="X26" s="111"/>
      <c r="Y26" s="237"/>
      <c r="Z26" s="237"/>
      <c r="AA26" s="237"/>
      <c r="AB26" s="111"/>
      <c r="AC26" s="111"/>
      <c r="AD26" s="111"/>
      <c r="AE26" s="111"/>
      <c r="AF26" s="111"/>
      <c r="AG26" s="111"/>
      <c r="AH26" s="111"/>
      <c r="AI26" s="111"/>
      <c r="AJ26" s="111"/>
      <c r="AK26" s="111"/>
      <c r="AL26" s="111"/>
    </row>
    <row r="27" spans="1:38" x14ac:dyDescent="0.25">
      <c r="A27" s="68" t="str">
        <f>'INSTRUCTION &amp; INPUT'!E29</f>
        <v>Food 19</v>
      </c>
      <c r="B27" s="233"/>
      <c r="C27" s="234"/>
      <c r="D27" s="234"/>
      <c r="E27" s="234"/>
      <c r="F27" s="111"/>
      <c r="G27" s="237"/>
      <c r="H27" s="237"/>
      <c r="I27" s="237"/>
      <c r="J27" s="111"/>
      <c r="K27" s="233"/>
      <c r="L27" s="234"/>
      <c r="M27" s="234"/>
      <c r="N27" s="234"/>
      <c r="O27" s="111"/>
      <c r="P27" s="237"/>
      <c r="Q27" s="237"/>
      <c r="R27" s="237"/>
      <c r="S27" s="111"/>
      <c r="T27" s="233"/>
      <c r="U27" s="234"/>
      <c r="V27" s="234"/>
      <c r="W27" s="234"/>
      <c r="X27" s="111"/>
      <c r="Y27" s="237"/>
      <c r="Z27" s="237"/>
      <c r="AA27" s="237"/>
      <c r="AB27" s="111"/>
      <c r="AC27" s="111"/>
      <c r="AD27" s="111"/>
      <c r="AE27" s="111"/>
      <c r="AF27" s="111"/>
      <c r="AG27" s="111"/>
      <c r="AH27" s="111"/>
      <c r="AI27" s="111"/>
      <c r="AJ27" s="111"/>
      <c r="AK27" s="111"/>
      <c r="AL27" s="111"/>
    </row>
    <row r="28" spans="1:38" x14ac:dyDescent="0.25">
      <c r="A28" s="68" t="str">
        <f>'INSTRUCTION &amp; INPUT'!E30</f>
        <v>Food 20</v>
      </c>
      <c r="B28" s="233"/>
      <c r="C28" s="234"/>
      <c r="D28" s="234"/>
      <c r="E28" s="234"/>
      <c r="F28" s="111"/>
      <c r="G28" s="237"/>
      <c r="H28" s="237"/>
      <c r="I28" s="237"/>
      <c r="J28" s="111"/>
      <c r="K28" s="233"/>
      <c r="L28" s="234"/>
      <c r="M28" s="234"/>
      <c r="N28" s="234"/>
      <c r="O28" s="111"/>
      <c r="P28" s="237"/>
      <c r="Q28" s="237"/>
      <c r="R28" s="237"/>
      <c r="S28" s="111"/>
      <c r="T28" s="233"/>
      <c r="U28" s="234"/>
      <c r="V28" s="234"/>
      <c r="W28" s="234"/>
      <c r="X28" s="111"/>
      <c r="Y28" s="237"/>
      <c r="Z28" s="237"/>
      <c r="AA28" s="237"/>
      <c r="AB28" s="111"/>
      <c r="AC28" s="111"/>
      <c r="AD28" s="111"/>
      <c r="AE28" s="111"/>
      <c r="AF28" s="111"/>
      <c r="AG28" s="111"/>
      <c r="AH28" s="111"/>
      <c r="AI28" s="111"/>
      <c r="AJ28" s="111"/>
      <c r="AK28" s="111"/>
      <c r="AL28" s="111"/>
    </row>
    <row r="29" spans="1:38" x14ac:dyDescent="0.25">
      <c r="A29" s="68" t="str">
        <f>'INSTRUCTION &amp; INPUT'!E31</f>
        <v>Food 21</v>
      </c>
      <c r="B29" s="233"/>
      <c r="C29" s="234"/>
      <c r="D29" s="234"/>
      <c r="E29" s="234"/>
      <c r="F29" s="111"/>
      <c r="G29" s="237"/>
      <c r="H29" s="237"/>
      <c r="I29" s="237"/>
      <c r="J29" s="111"/>
      <c r="K29" s="233"/>
      <c r="L29" s="234"/>
      <c r="M29" s="234"/>
      <c r="N29" s="234"/>
      <c r="O29" s="111"/>
      <c r="P29" s="237"/>
      <c r="Q29" s="237"/>
      <c r="R29" s="237"/>
      <c r="S29" s="111"/>
      <c r="T29" s="233"/>
      <c r="U29" s="234"/>
      <c r="V29" s="234"/>
      <c r="W29" s="234"/>
      <c r="X29" s="111"/>
      <c r="Y29" s="237"/>
      <c r="Z29" s="237"/>
      <c r="AA29" s="237"/>
      <c r="AB29" s="111"/>
      <c r="AC29" s="111"/>
      <c r="AD29" s="111"/>
      <c r="AE29" s="111"/>
      <c r="AF29" s="111"/>
      <c r="AG29" s="111"/>
      <c r="AH29" s="111"/>
      <c r="AI29" s="111"/>
      <c r="AJ29" s="111"/>
      <c r="AK29" s="111"/>
      <c r="AL29" s="111"/>
    </row>
    <row r="30" spans="1:38" x14ac:dyDescent="0.25">
      <c r="A30" s="68" t="str">
        <f>'INSTRUCTION &amp; INPUT'!E32</f>
        <v>Food 22</v>
      </c>
      <c r="B30" s="233"/>
      <c r="C30" s="234"/>
      <c r="D30" s="234"/>
      <c r="E30" s="234"/>
      <c r="F30" s="111"/>
      <c r="G30" s="237"/>
      <c r="H30" s="237"/>
      <c r="I30" s="237"/>
      <c r="J30" s="111"/>
      <c r="K30" s="233"/>
      <c r="L30" s="234"/>
      <c r="M30" s="234"/>
      <c r="N30" s="234"/>
      <c r="O30" s="111"/>
      <c r="P30" s="237"/>
      <c r="Q30" s="237"/>
      <c r="R30" s="237"/>
      <c r="S30" s="111"/>
      <c r="T30" s="233"/>
      <c r="U30" s="234"/>
      <c r="V30" s="234"/>
      <c r="W30" s="234"/>
      <c r="X30" s="111"/>
      <c r="Y30" s="237"/>
      <c r="Z30" s="237"/>
      <c r="AA30" s="237"/>
      <c r="AB30" s="111"/>
      <c r="AC30" s="111"/>
      <c r="AD30" s="111"/>
      <c r="AE30" s="111"/>
      <c r="AF30" s="111"/>
      <c r="AG30" s="111"/>
      <c r="AH30" s="111"/>
      <c r="AI30" s="111"/>
      <c r="AJ30" s="111"/>
      <c r="AK30" s="111"/>
      <c r="AL30" s="111"/>
    </row>
    <row r="31" spans="1:38" x14ac:dyDescent="0.25">
      <c r="A31" s="68" t="str">
        <f>'INSTRUCTION &amp; INPUT'!E33</f>
        <v>Food 23</v>
      </c>
      <c r="B31" s="233"/>
      <c r="C31" s="234"/>
      <c r="D31" s="234"/>
      <c r="E31" s="234"/>
      <c r="F31" s="111"/>
      <c r="G31" s="237"/>
      <c r="H31" s="237"/>
      <c r="I31" s="237"/>
      <c r="J31" s="111"/>
      <c r="K31" s="233"/>
      <c r="L31" s="234"/>
      <c r="M31" s="234"/>
      <c r="N31" s="234"/>
      <c r="O31" s="111"/>
      <c r="P31" s="237"/>
      <c r="Q31" s="237"/>
      <c r="R31" s="237"/>
      <c r="S31" s="111"/>
      <c r="T31" s="233"/>
      <c r="U31" s="234"/>
      <c r="V31" s="234"/>
      <c r="W31" s="234"/>
      <c r="X31" s="111"/>
      <c r="Y31" s="237"/>
      <c r="Z31" s="237"/>
      <c r="AA31" s="237"/>
      <c r="AB31" s="111"/>
      <c r="AC31" s="111"/>
      <c r="AD31" s="111"/>
      <c r="AE31" s="111"/>
      <c r="AF31" s="111"/>
      <c r="AG31" s="111"/>
      <c r="AH31" s="111"/>
      <c r="AI31" s="111"/>
      <c r="AJ31" s="111"/>
      <c r="AK31" s="111"/>
      <c r="AL31" s="111"/>
    </row>
    <row r="32" spans="1:38" x14ac:dyDescent="0.25">
      <c r="A32" s="68" t="str">
        <f>'INSTRUCTION &amp; INPUT'!E34</f>
        <v>Food 24</v>
      </c>
      <c r="B32" s="233"/>
      <c r="C32" s="234"/>
      <c r="D32" s="234"/>
      <c r="E32" s="234"/>
      <c r="F32" s="111"/>
      <c r="G32" s="237"/>
      <c r="H32" s="237"/>
      <c r="I32" s="237"/>
      <c r="J32" s="111"/>
      <c r="K32" s="233"/>
      <c r="L32" s="234"/>
      <c r="M32" s="234"/>
      <c r="N32" s="234"/>
      <c r="O32" s="111"/>
      <c r="P32" s="237"/>
      <c r="Q32" s="237"/>
      <c r="R32" s="237"/>
      <c r="S32" s="111"/>
      <c r="T32" s="233"/>
      <c r="U32" s="234"/>
      <c r="V32" s="234"/>
      <c r="W32" s="234"/>
      <c r="X32" s="111"/>
      <c r="Y32" s="237"/>
      <c r="Z32" s="237"/>
      <c r="AA32" s="237"/>
      <c r="AB32" s="111"/>
      <c r="AC32" s="111"/>
      <c r="AD32" s="111"/>
      <c r="AE32" s="111"/>
      <c r="AF32" s="111"/>
      <c r="AG32" s="111"/>
      <c r="AH32" s="111"/>
      <c r="AI32" s="111"/>
      <c r="AJ32" s="111"/>
      <c r="AK32" s="111"/>
      <c r="AL32" s="111"/>
    </row>
    <row r="33" spans="1:38" x14ac:dyDescent="0.25">
      <c r="A33" s="68" t="str">
        <f>'INSTRUCTION &amp; INPUT'!E35</f>
        <v>Food 25</v>
      </c>
      <c r="B33" s="235"/>
      <c r="C33" s="234"/>
      <c r="D33" s="234"/>
      <c r="E33" s="234"/>
      <c r="F33" s="111"/>
      <c r="G33" s="237"/>
      <c r="H33" s="237"/>
      <c r="I33" s="237"/>
      <c r="J33" s="111"/>
      <c r="K33" s="235"/>
      <c r="L33" s="234"/>
      <c r="M33" s="234"/>
      <c r="N33" s="234"/>
      <c r="O33" s="111"/>
      <c r="P33" s="237"/>
      <c r="Q33" s="237"/>
      <c r="R33" s="237"/>
      <c r="S33" s="111"/>
      <c r="T33" s="235"/>
      <c r="U33" s="234"/>
      <c r="V33" s="234"/>
      <c r="W33" s="234"/>
      <c r="X33" s="111"/>
      <c r="Y33" s="237"/>
      <c r="Z33" s="237"/>
      <c r="AA33" s="237"/>
      <c r="AB33" s="111"/>
      <c r="AC33" s="111"/>
      <c r="AD33" s="111"/>
      <c r="AE33" s="111"/>
      <c r="AF33" s="111"/>
      <c r="AG33" s="111"/>
      <c r="AH33" s="111"/>
      <c r="AI33" s="111"/>
      <c r="AJ33" s="111"/>
      <c r="AK33" s="111"/>
      <c r="AL33" s="111"/>
    </row>
    <row r="34" spans="1:38" x14ac:dyDescent="0.25">
      <c r="A34" s="132"/>
      <c r="B34" s="113"/>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row>
    <row r="35" spans="1:38" s="3" customFormat="1" ht="63" customHeight="1" x14ac:dyDescent="0.25">
      <c r="A35" s="134"/>
      <c r="B35" s="278" t="s">
        <v>40</v>
      </c>
      <c r="C35" s="278"/>
      <c r="D35" s="278"/>
      <c r="E35" s="278"/>
      <c r="F35" s="278"/>
      <c r="G35" s="278"/>
      <c r="H35" s="278"/>
      <c r="I35" s="278"/>
      <c r="J35" s="203"/>
      <c r="K35" s="278" t="s">
        <v>76</v>
      </c>
      <c r="L35" s="278"/>
      <c r="M35" s="278"/>
      <c r="N35" s="203"/>
      <c r="O35" s="134"/>
      <c r="P35" s="203"/>
      <c r="Q35" s="203"/>
      <c r="R35" s="134"/>
      <c r="S35" s="134"/>
      <c r="T35" s="134"/>
      <c r="U35" s="134"/>
      <c r="V35" s="134"/>
      <c r="W35" s="134"/>
      <c r="X35" s="134"/>
      <c r="Y35" s="134"/>
      <c r="Z35" s="134"/>
      <c r="AA35" s="134"/>
      <c r="AB35" s="134"/>
      <c r="AC35" s="134"/>
      <c r="AD35" s="134"/>
      <c r="AE35" s="134"/>
      <c r="AF35" s="134"/>
      <c r="AG35" s="134"/>
      <c r="AH35" s="134"/>
      <c r="AI35" s="134"/>
      <c r="AJ35" s="134"/>
      <c r="AK35" s="134"/>
      <c r="AL35" s="134"/>
    </row>
    <row r="36" spans="1:38" x14ac:dyDescent="0.25">
      <c r="A36" s="111"/>
      <c r="B36" s="113"/>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row>
    <row r="37" spans="1:38" ht="39" customHeight="1" x14ac:dyDescent="0.25">
      <c r="A37" s="112" t="s">
        <v>39</v>
      </c>
      <c r="B37" s="212" t="s">
        <v>33</v>
      </c>
      <c r="C37" s="241"/>
      <c r="D37" s="16" t="s">
        <v>34</v>
      </c>
      <c r="E37" s="241"/>
      <c r="F37" s="16" t="s">
        <v>35</v>
      </c>
      <c r="G37" s="241"/>
      <c r="H37" s="6" t="s">
        <v>77</v>
      </c>
      <c r="I37" s="241"/>
      <c r="J37" s="111"/>
      <c r="K37" s="6" t="s">
        <v>41</v>
      </c>
      <c r="L37" s="242"/>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row>
    <row r="38" spans="1:38" s="3" customFormat="1" x14ac:dyDescent="0.25">
      <c r="A38" s="134"/>
      <c r="B38" s="211"/>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row>
    <row r="39" spans="1:38" x14ac:dyDescent="0.25">
      <c r="A39" s="111"/>
      <c r="B39" s="113"/>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row>
    <row r="40" spans="1:38" ht="31.5" x14ac:dyDescent="0.25">
      <c r="A40" s="112" t="s">
        <v>73</v>
      </c>
      <c r="B40" s="212" t="s">
        <v>33</v>
      </c>
      <c r="C40" s="241"/>
      <c r="D40" s="16" t="s">
        <v>34</v>
      </c>
      <c r="E40" s="241"/>
      <c r="F40" s="16" t="s">
        <v>35</v>
      </c>
      <c r="G40" s="24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row>
    <row r="41" spans="1:38" x14ac:dyDescent="0.25">
      <c r="A41" s="111"/>
      <c r="B41" s="113"/>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row>
    <row r="42" spans="1:38" x14ac:dyDescent="0.25">
      <c r="A42" s="111"/>
      <c r="B42" s="113"/>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row>
    <row r="43" spans="1:38" ht="29.1" customHeight="1" x14ac:dyDescent="0.25">
      <c r="A43" s="282" t="s">
        <v>78</v>
      </c>
      <c r="B43" s="283"/>
      <c r="C43" s="283"/>
      <c r="D43" s="283"/>
      <c r="E43" s="283"/>
      <c r="F43" s="283"/>
      <c r="G43" s="283"/>
      <c r="H43" s="284"/>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row>
    <row r="44" spans="1:38" x14ac:dyDescent="0.25">
      <c r="A44" s="111"/>
      <c r="B44" s="113"/>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row>
    <row r="45" spans="1:38" x14ac:dyDescent="0.25">
      <c r="A45" s="134"/>
      <c r="B45" s="279" t="s">
        <v>74</v>
      </c>
      <c r="C45" s="280"/>
      <c r="D45" s="281"/>
      <c r="E45" s="134"/>
      <c r="F45" s="279" t="s">
        <v>80</v>
      </c>
      <c r="G45" s="280"/>
      <c r="H45" s="28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row>
    <row r="46" spans="1:38" ht="50.1" customHeight="1" x14ac:dyDescent="0.25">
      <c r="A46" s="111"/>
      <c r="B46" s="278" t="s">
        <v>79</v>
      </c>
      <c r="C46" s="278"/>
      <c r="D46" s="278"/>
      <c r="E46" s="111"/>
      <c r="F46" s="278" t="s">
        <v>81</v>
      </c>
      <c r="G46" s="278"/>
      <c r="H46" s="278"/>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row>
    <row r="47" spans="1:38" x14ac:dyDescent="0.25">
      <c r="A47" s="111"/>
      <c r="B47" s="113"/>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row>
    <row r="48" spans="1:38" s="3" customFormat="1" ht="24" customHeight="1" x14ac:dyDescent="0.25">
      <c r="B48" s="243" t="s">
        <v>33</v>
      </c>
      <c r="C48" s="243" t="s">
        <v>34</v>
      </c>
      <c r="D48" s="243" t="s">
        <v>35</v>
      </c>
      <c r="E48" s="134"/>
      <c r="F48" s="243" t="s">
        <v>33</v>
      </c>
      <c r="G48" s="243" t="s">
        <v>34</v>
      </c>
      <c r="H48" s="243" t="s">
        <v>35</v>
      </c>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row>
    <row r="49" spans="1:38" x14ac:dyDescent="0.25">
      <c r="A49" s="60" t="str">
        <f>'INSTRUCTION &amp; INPUT'!H24</f>
        <v>Butter</v>
      </c>
      <c r="B49" s="245"/>
      <c r="C49" s="244"/>
      <c r="D49" s="244"/>
      <c r="E49" s="111"/>
      <c r="F49" s="244"/>
      <c r="G49" s="244"/>
      <c r="H49" s="244"/>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row>
    <row r="50" spans="1:38" x14ac:dyDescent="0.25">
      <c r="A50" s="60" t="str">
        <f>'INSTRUCTION &amp; INPUT'!H25</f>
        <v>Low Low</v>
      </c>
      <c r="B50" s="245"/>
      <c r="C50" s="244"/>
      <c r="D50" s="244"/>
      <c r="E50" s="111"/>
      <c r="F50" s="244"/>
      <c r="G50" s="244"/>
      <c r="H50" s="244"/>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row>
    <row r="51" spans="1:38" x14ac:dyDescent="0.25">
      <c r="A51" s="60" t="str">
        <f>'INSTRUCTION &amp; INPUT'!H26</f>
        <v xml:space="preserve">Jam </v>
      </c>
      <c r="B51" s="245"/>
      <c r="C51" s="244"/>
      <c r="D51" s="244"/>
      <c r="E51" s="111"/>
      <c r="F51" s="244"/>
      <c r="G51" s="244"/>
      <c r="H51" s="244"/>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row>
    <row r="52" spans="1:38" x14ac:dyDescent="0.25">
      <c r="A52" s="60" t="str">
        <f>'INSTRUCTION &amp; INPUT'!H27</f>
        <v>Marmalade</v>
      </c>
      <c r="B52" s="245"/>
      <c r="C52" s="244"/>
      <c r="D52" s="244"/>
      <c r="E52" s="111"/>
      <c r="F52" s="244"/>
      <c r="G52" s="244"/>
      <c r="H52" s="244"/>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row>
    <row r="53" spans="1:38" x14ac:dyDescent="0.25">
      <c r="A53" s="60" t="str">
        <f>'INSTRUCTION &amp; INPUT'!H28</f>
        <v>Pepper</v>
      </c>
      <c r="B53" s="245"/>
      <c r="C53" s="244"/>
      <c r="D53" s="244"/>
      <c r="E53" s="111"/>
      <c r="F53" s="244"/>
      <c r="G53" s="244"/>
      <c r="H53" s="244"/>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row>
    <row r="54" spans="1:38" x14ac:dyDescent="0.25">
      <c r="A54" s="60" t="str">
        <f>'INSTRUCTION &amp; INPUT'!H29</f>
        <v>Salt</v>
      </c>
      <c r="B54" s="245"/>
      <c r="C54" s="244"/>
      <c r="D54" s="244"/>
      <c r="E54" s="111"/>
      <c r="F54" s="244"/>
      <c r="G54" s="244"/>
      <c r="H54" s="244"/>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row>
    <row r="55" spans="1:38" x14ac:dyDescent="0.25">
      <c r="A55" s="60" t="str">
        <f>'INSTRUCTION &amp; INPUT'!H30</f>
        <v>Sugar</v>
      </c>
      <c r="B55" s="245"/>
      <c r="C55" s="244"/>
      <c r="D55" s="244"/>
      <c r="E55" s="111"/>
      <c r="F55" s="244"/>
      <c r="G55" s="244"/>
      <c r="H55" s="244"/>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row>
    <row r="56" spans="1:38" x14ac:dyDescent="0.25">
      <c r="A56" s="60" t="str">
        <f>'INSTRUCTION &amp; INPUT'!H31</f>
        <v>Condiment 8</v>
      </c>
      <c r="B56" s="245"/>
      <c r="C56" s="244"/>
      <c r="D56" s="244"/>
      <c r="E56" s="111"/>
      <c r="F56" s="244"/>
      <c r="G56" s="244"/>
      <c r="H56" s="244"/>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row>
    <row r="57" spans="1:38" x14ac:dyDescent="0.25">
      <c r="A57" s="60" t="str">
        <f>'INSTRUCTION &amp; INPUT'!H32</f>
        <v>Condiment 9</v>
      </c>
      <c r="B57" s="245"/>
      <c r="C57" s="244"/>
      <c r="D57" s="244"/>
      <c r="E57" s="111"/>
      <c r="F57" s="244"/>
      <c r="G57" s="244"/>
      <c r="H57" s="244"/>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row>
    <row r="58" spans="1:38" x14ac:dyDescent="0.25">
      <c r="A58" s="111"/>
      <c r="B58" s="113"/>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row>
    <row r="59" spans="1:38" x14ac:dyDescent="0.25">
      <c r="A59" s="111"/>
      <c r="B59" s="113"/>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row>
    <row r="60" spans="1:38" x14ac:dyDescent="0.25">
      <c r="A60" s="111"/>
      <c r="B60" s="113"/>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row>
    <row r="61" spans="1:38" x14ac:dyDescent="0.25">
      <c r="A61" s="111"/>
      <c r="B61" s="113"/>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row>
    <row r="62" spans="1:38" x14ac:dyDescent="0.25">
      <c r="A62" s="111"/>
      <c r="B62" s="113"/>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row>
    <row r="63" spans="1:38" x14ac:dyDescent="0.25">
      <c r="A63" s="111"/>
      <c r="B63" s="113"/>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row>
    <row r="64" spans="1:38" x14ac:dyDescent="0.25">
      <c r="A64" s="111"/>
      <c r="B64" s="113"/>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L64" s="111"/>
    </row>
    <row r="65" spans="1:38" x14ac:dyDescent="0.25">
      <c r="A65" s="111"/>
      <c r="B65" s="113"/>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c r="AJ65" s="111"/>
      <c r="AK65" s="111"/>
      <c r="AL65" s="111"/>
    </row>
    <row r="66" spans="1:38" x14ac:dyDescent="0.25">
      <c r="A66" s="111"/>
      <c r="B66" s="113"/>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c r="AK66" s="111"/>
      <c r="AL66" s="111"/>
    </row>
    <row r="67" spans="1:38" x14ac:dyDescent="0.25">
      <c r="A67" s="111"/>
      <c r="B67" s="113"/>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111"/>
      <c r="AL67" s="111"/>
    </row>
    <row r="68" spans="1:38" x14ac:dyDescent="0.25">
      <c r="A68" s="111"/>
      <c r="B68" s="113"/>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row>
    <row r="69" spans="1:38" x14ac:dyDescent="0.25">
      <c r="A69" s="111"/>
      <c r="B69" s="113"/>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row>
    <row r="70" spans="1:38" x14ac:dyDescent="0.25">
      <c r="A70" s="111"/>
      <c r="B70" s="113"/>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row>
    <row r="71" spans="1:38" x14ac:dyDescent="0.25">
      <c r="A71" s="111"/>
      <c r="B71" s="113"/>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row>
    <row r="72" spans="1:38" x14ac:dyDescent="0.25">
      <c r="A72" s="111"/>
      <c r="B72" s="113"/>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c r="AJ72" s="111"/>
      <c r="AK72" s="111"/>
      <c r="AL72" s="111"/>
    </row>
    <row r="73" spans="1:38" x14ac:dyDescent="0.25">
      <c r="A73" s="111"/>
      <c r="B73" s="113"/>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1"/>
      <c r="AL73" s="111"/>
    </row>
    <row r="74" spans="1:38" x14ac:dyDescent="0.25">
      <c r="A74" s="111"/>
      <c r="B74" s="113"/>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row>
    <row r="75" spans="1:38" x14ac:dyDescent="0.25">
      <c r="A75" s="111"/>
      <c r="B75" s="113"/>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c r="AJ75" s="111"/>
      <c r="AK75" s="111"/>
      <c r="AL75" s="111"/>
    </row>
    <row r="76" spans="1:38" x14ac:dyDescent="0.25">
      <c r="A76" s="111"/>
      <c r="B76" s="113"/>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1"/>
      <c r="AL76" s="111"/>
    </row>
    <row r="77" spans="1:38" x14ac:dyDescent="0.25">
      <c r="A77" s="111"/>
      <c r="B77" s="113"/>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c r="AK77" s="111"/>
      <c r="AL77" s="111"/>
    </row>
    <row r="78" spans="1:38" x14ac:dyDescent="0.25">
      <c r="A78" s="111"/>
      <c r="B78" s="113"/>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c r="AJ78" s="111"/>
      <c r="AK78" s="111"/>
      <c r="AL78" s="111"/>
    </row>
    <row r="79" spans="1:38" x14ac:dyDescent="0.25">
      <c r="A79" s="111"/>
      <c r="B79" s="113"/>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1"/>
      <c r="AL79" s="111"/>
    </row>
    <row r="80" spans="1:38" x14ac:dyDescent="0.25">
      <c r="A80" s="111"/>
      <c r="B80" s="113"/>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1"/>
      <c r="AK80" s="111"/>
      <c r="AL80" s="111"/>
    </row>
    <row r="81" spans="1:38" x14ac:dyDescent="0.25">
      <c r="A81" s="111"/>
      <c r="B81" s="113"/>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1"/>
      <c r="AL81" s="111"/>
    </row>
    <row r="82" spans="1:38" x14ac:dyDescent="0.25">
      <c r="A82" s="111"/>
      <c r="B82" s="113"/>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row>
    <row r="83" spans="1:38" x14ac:dyDescent="0.25">
      <c r="A83" s="111"/>
      <c r="B83" s="113"/>
      <c r="C83" s="111"/>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c r="AJ83" s="111"/>
      <c r="AK83" s="111"/>
      <c r="AL83" s="111"/>
    </row>
    <row r="84" spans="1:38" x14ac:dyDescent="0.25">
      <c r="A84" s="111"/>
      <c r="B84" s="113"/>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11"/>
      <c r="AJ84" s="111"/>
      <c r="AK84" s="111"/>
      <c r="AL84" s="111"/>
    </row>
    <row r="85" spans="1:38" x14ac:dyDescent="0.25">
      <c r="A85" s="111"/>
      <c r="B85" s="113"/>
      <c r="C85" s="111"/>
      <c r="D85" s="111"/>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c r="AE85" s="111"/>
      <c r="AF85" s="111"/>
      <c r="AG85" s="111"/>
      <c r="AH85" s="111"/>
      <c r="AI85" s="111"/>
      <c r="AJ85" s="111"/>
      <c r="AK85" s="111"/>
      <c r="AL85" s="111"/>
    </row>
    <row r="86" spans="1:38" x14ac:dyDescent="0.25">
      <c r="A86" s="111"/>
      <c r="B86" s="113"/>
      <c r="C86" s="111"/>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c r="AJ86" s="111"/>
      <c r="AK86" s="111"/>
      <c r="AL86" s="111"/>
    </row>
    <row r="87" spans="1:38" x14ac:dyDescent="0.25">
      <c r="A87" s="111"/>
      <c r="B87" s="113"/>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111"/>
      <c r="AH87" s="111"/>
      <c r="AI87" s="111"/>
      <c r="AJ87" s="111"/>
      <c r="AK87" s="111"/>
      <c r="AL87" s="111"/>
    </row>
    <row r="88" spans="1:38" x14ac:dyDescent="0.25">
      <c r="A88" s="111"/>
      <c r="B88" s="113"/>
      <c r="C88" s="111"/>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c r="AE88" s="111"/>
      <c r="AF88" s="111"/>
      <c r="AG88" s="111"/>
      <c r="AH88" s="111"/>
      <c r="AI88" s="111"/>
      <c r="AJ88" s="111"/>
      <c r="AK88" s="111"/>
      <c r="AL88" s="111"/>
    </row>
    <row r="89" spans="1:38" x14ac:dyDescent="0.25">
      <c r="A89" s="111"/>
      <c r="B89" s="113"/>
      <c r="C89" s="111"/>
      <c r="D89" s="111"/>
      <c r="E89" s="111"/>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c r="AE89" s="111"/>
      <c r="AF89" s="111"/>
      <c r="AG89" s="111"/>
      <c r="AH89" s="111"/>
      <c r="AI89" s="111"/>
      <c r="AJ89" s="111"/>
      <c r="AK89" s="111"/>
      <c r="AL89" s="111"/>
    </row>
    <row r="90" spans="1:38" x14ac:dyDescent="0.25">
      <c r="A90" s="111"/>
      <c r="B90" s="113"/>
      <c r="C90" s="111"/>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c r="AE90" s="111"/>
      <c r="AF90" s="111"/>
      <c r="AG90" s="111"/>
      <c r="AH90" s="111"/>
      <c r="AI90" s="111"/>
      <c r="AJ90" s="111"/>
      <c r="AK90" s="111"/>
      <c r="AL90" s="111"/>
    </row>
    <row r="91" spans="1:38" x14ac:dyDescent="0.25">
      <c r="A91" s="111"/>
      <c r="B91" s="113"/>
      <c r="C91" s="111"/>
      <c r="D91" s="111"/>
      <c r="E91" s="111"/>
      <c r="F91" s="111"/>
      <c r="G91" s="111"/>
      <c r="H91" s="111"/>
      <c r="I91" s="111"/>
      <c r="J91" s="111"/>
      <c r="K91" s="111"/>
      <c r="L91" s="111"/>
      <c r="M91" s="111"/>
      <c r="N91" s="111"/>
      <c r="O91" s="111"/>
      <c r="P91" s="111"/>
      <c r="Q91" s="111"/>
      <c r="R91" s="111"/>
      <c r="S91" s="111"/>
      <c r="T91" s="111"/>
      <c r="U91" s="111"/>
      <c r="V91" s="111"/>
      <c r="W91" s="111"/>
      <c r="X91" s="111"/>
      <c r="Y91" s="111"/>
      <c r="Z91" s="111"/>
      <c r="AA91" s="111"/>
      <c r="AB91" s="111"/>
      <c r="AC91" s="111"/>
      <c r="AD91" s="111"/>
      <c r="AE91" s="111"/>
      <c r="AF91" s="111"/>
      <c r="AG91" s="111"/>
      <c r="AH91" s="111"/>
      <c r="AI91" s="111"/>
      <c r="AJ91" s="111"/>
      <c r="AK91" s="111"/>
      <c r="AL91" s="111"/>
    </row>
    <row r="92" spans="1:38" x14ac:dyDescent="0.25">
      <c r="A92" s="111"/>
      <c r="B92" s="113"/>
      <c r="C92" s="111"/>
      <c r="D92" s="111"/>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1"/>
      <c r="AJ92" s="111"/>
      <c r="AK92" s="111"/>
      <c r="AL92" s="111"/>
    </row>
    <row r="93" spans="1:38" x14ac:dyDescent="0.25">
      <c r="A93" s="111"/>
      <c r="B93" s="113"/>
      <c r="C93" s="111"/>
      <c r="D93" s="111"/>
      <c r="E93" s="111"/>
      <c r="F93" s="111"/>
      <c r="G93" s="111"/>
      <c r="H93" s="111"/>
      <c r="I93" s="111"/>
      <c r="J93" s="111"/>
      <c r="K93" s="111"/>
      <c r="L93" s="111"/>
      <c r="M93" s="111"/>
      <c r="N93" s="111"/>
      <c r="O93" s="111"/>
      <c r="P93" s="111"/>
      <c r="Q93" s="111"/>
      <c r="R93" s="111"/>
      <c r="S93" s="111"/>
      <c r="T93" s="111"/>
      <c r="U93" s="111"/>
      <c r="V93" s="111"/>
      <c r="W93" s="111"/>
      <c r="X93" s="111"/>
      <c r="Y93" s="111"/>
      <c r="Z93" s="111"/>
      <c r="AA93" s="111"/>
      <c r="AB93" s="111"/>
      <c r="AC93" s="111"/>
      <c r="AD93" s="111"/>
      <c r="AE93" s="111"/>
      <c r="AF93" s="111"/>
      <c r="AG93" s="111"/>
      <c r="AH93" s="111"/>
      <c r="AI93" s="111"/>
      <c r="AJ93" s="111"/>
      <c r="AK93" s="111"/>
      <c r="AL93" s="111"/>
    </row>
    <row r="94" spans="1:38" x14ac:dyDescent="0.25">
      <c r="A94" s="111"/>
      <c r="B94" s="113"/>
      <c r="C94" s="111"/>
      <c r="D94" s="111"/>
      <c r="E94" s="111"/>
      <c r="F94" s="111"/>
      <c r="G94" s="111"/>
      <c r="H94" s="111"/>
      <c r="I94" s="111"/>
      <c r="J94" s="111"/>
      <c r="K94" s="111"/>
      <c r="L94" s="111"/>
      <c r="M94" s="111"/>
      <c r="N94" s="111"/>
      <c r="O94" s="111"/>
      <c r="P94" s="111"/>
      <c r="Q94" s="111"/>
      <c r="R94" s="111"/>
      <c r="S94" s="111"/>
      <c r="T94" s="111"/>
      <c r="U94" s="111"/>
      <c r="V94" s="111"/>
      <c r="W94" s="111"/>
      <c r="X94" s="111"/>
      <c r="Y94" s="111"/>
      <c r="Z94" s="111"/>
      <c r="AA94" s="111"/>
      <c r="AB94" s="111"/>
      <c r="AC94" s="111"/>
      <c r="AD94" s="111"/>
      <c r="AE94" s="111"/>
      <c r="AF94" s="111"/>
      <c r="AG94" s="111"/>
      <c r="AH94" s="111"/>
      <c r="AI94" s="111"/>
      <c r="AJ94" s="111"/>
      <c r="AK94" s="111"/>
      <c r="AL94" s="111"/>
    </row>
    <row r="95" spans="1:38" x14ac:dyDescent="0.25">
      <c r="A95" s="111"/>
      <c r="B95" s="113"/>
      <c r="C95" s="111"/>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c r="AG95" s="111"/>
      <c r="AH95" s="111"/>
      <c r="AI95" s="111"/>
      <c r="AJ95" s="111"/>
      <c r="AK95" s="111"/>
      <c r="AL95" s="111"/>
    </row>
  </sheetData>
  <sheetProtection password="AD22" sheet="1" objects="1" scenarios="1" formatColumns="0" formatRows="0"/>
  <mergeCells count="21">
    <mergeCell ref="A2:B2"/>
    <mergeCell ref="B45:D45"/>
    <mergeCell ref="F45:H45"/>
    <mergeCell ref="K35:M35"/>
    <mergeCell ref="B7:E7"/>
    <mergeCell ref="G7:I7"/>
    <mergeCell ref="K7:N7"/>
    <mergeCell ref="A4:A5"/>
    <mergeCell ref="B4:I4"/>
    <mergeCell ref="B5:I5"/>
    <mergeCell ref="A6:A8"/>
    <mergeCell ref="B35:I35"/>
    <mergeCell ref="B6:I6"/>
    <mergeCell ref="B46:D46"/>
    <mergeCell ref="F46:H46"/>
    <mergeCell ref="A43:H43"/>
    <mergeCell ref="K6:R6"/>
    <mergeCell ref="T6:AA6"/>
    <mergeCell ref="P7:R7"/>
    <mergeCell ref="Y7:AA7"/>
    <mergeCell ref="T7:W7"/>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00"/>
  <sheetViews>
    <sheetView workbookViewId="0">
      <selection activeCell="B4" sqref="B4:I4"/>
    </sheetView>
  </sheetViews>
  <sheetFormatPr defaultColWidth="11" defaultRowHeight="15.75" x14ac:dyDescent="0.25"/>
  <cols>
    <col min="1" max="1" width="19.875" customWidth="1"/>
    <col min="2" max="2" width="12.125" style="1" customWidth="1"/>
    <col min="3" max="3" width="12.125" customWidth="1"/>
    <col min="4" max="4" width="12.625" customWidth="1"/>
    <col min="5" max="5" width="10" customWidth="1"/>
    <col min="7" max="7" width="17.625" customWidth="1"/>
    <col min="8" max="8" width="12" customWidth="1"/>
    <col min="9" max="9" width="11.375" customWidth="1"/>
    <col min="12" max="13" width="13.625" customWidth="1"/>
    <col min="14" max="14" width="11.625" customWidth="1"/>
    <col min="15" max="15" width="14" customWidth="1"/>
    <col min="16" max="16" width="16.125" customWidth="1"/>
    <col min="17" max="17" width="13" customWidth="1"/>
    <col min="25" max="26" width="14.5" customWidth="1"/>
  </cols>
  <sheetData>
    <row r="1" spans="1:45" ht="18" x14ac:dyDescent="0.25">
      <c r="A1" s="201"/>
      <c r="B1" s="202"/>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row>
    <row r="2" spans="1:45" ht="27.95" customHeight="1" x14ac:dyDescent="0.25">
      <c r="A2" s="276" t="s">
        <v>148</v>
      </c>
      <c r="B2" s="277"/>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row>
    <row r="3" spans="1:45" s="5" customFormat="1" ht="15" customHeight="1" x14ac:dyDescent="0.25">
      <c r="A3" s="217"/>
      <c r="B3" s="217"/>
      <c r="C3" s="217"/>
      <c r="D3" s="217"/>
      <c r="E3" s="217"/>
      <c r="F3" s="217"/>
      <c r="G3" s="217"/>
      <c r="H3" s="217"/>
      <c r="I3" s="21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row>
    <row r="4" spans="1:45" s="63" customFormat="1" ht="45" customHeight="1" x14ac:dyDescent="0.25">
      <c r="A4" s="313"/>
      <c r="B4" s="290" t="s">
        <v>133</v>
      </c>
      <c r="C4" s="290"/>
      <c r="D4" s="290"/>
      <c r="E4" s="290"/>
      <c r="F4" s="290"/>
      <c r="G4" s="290"/>
      <c r="H4" s="290"/>
      <c r="I4" s="290"/>
      <c r="J4" s="213"/>
      <c r="K4" s="214"/>
      <c r="L4" s="214"/>
      <c r="M4" s="214"/>
      <c r="N4" s="214"/>
      <c r="O4" s="215"/>
      <c r="P4" s="214"/>
      <c r="Q4" s="214"/>
      <c r="R4" s="214"/>
      <c r="S4" s="216"/>
      <c r="T4" s="214"/>
      <c r="U4" s="214"/>
      <c r="V4" s="214"/>
      <c r="W4" s="214"/>
      <c r="X4" s="215"/>
      <c r="Y4" s="214"/>
      <c r="Z4" s="214"/>
      <c r="AA4" s="214"/>
      <c r="AB4" s="132"/>
      <c r="AC4" s="132"/>
      <c r="AD4" s="132"/>
      <c r="AE4" s="132"/>
      <c r="AF4" s="132"/>
      <c r="AG4" s="111"/>
      <c r="AH4" s="111"/>
      <c r="AI4" s="111"/>
      <c r="AJ4" s="111"/>
      <c r="AK4" s="111"/>
      <c r="AL4" s="111"/>
      <c r="AM4" s="111"/>
      <c r="AN4" s="111"/>
      <c r="AO4" s="111"/>
      <c r="AP4" s="111"/>
      <c r="AQ4" s="111"/>
      <c r="AR4" s="111"/>
      <c r="AS4" s="111"/>
    </row>
    <row r="5" spans="1:45" s="63" customFormat="1" ht="50.1" customHeight="1" x14ac:dyDescent="0.25">
      <c r="A5" s="313"/>
      <c r="B5" s="291" t="s">
        <v>134</v>
      </c>
      <c r="C5" s="291"/>
      <c r="D5" s="291"/>
      <c r="E5" s="291"/>
      <c r="F5" s="291"/>
      <c r="G5" s="291"/>
      <c r="H5" s="291"/>
      <c r="I5" s="291"/>
      <c r="J5" s="204"/>
      <c r="K5" s="208"/>
      <c r="L5" s="208"/>
      <c r="M5" s="208"/>
      <c r="N5" s="208"/>
      <c r="O5" s="209"/>
      <c r="P5" s="208"/>
      <c r="Q5" s="208"/>
      <c r="R5" s="208"/>
      <c r="S5" s="210"/>
      <c r="T5" s="208"/>
      <c r="U5" s="208"/>
      <c r="V5" s="208"/>
      <c r="W5" s="208"/>
      <c r="X5" s="209"/>
      <c r="Y5" s="208"/>
      <c r="Z5" s="208"/>
      <c r="AA5" s="208"/>
      <c r="AB5" s="111"/>
      <c r="AC5" s="111"/>
      <c r="AD5" s="111"/>
      <c r="AE5" s="111"/>
      <c r="AF5" s="111"/>
      <c r="AG5" s="111"/>
      <c r="AH5" s="111"/>
      <c r="AI5" s="111"/>
      <c r="AJ5" s="111"/>
      <c r="AK5" s="111"/>
      <c r="AL5" s="111"/>
      <c r="AM5" s="111"/>
      <c r="AN5" s="111"/>
      <c r="AO5" s="111"/>
      <c r="AP5" s="111"/>
      <c r="AQ5" s="111"/>
      <c r="AR5" s="111"/>
      <c r="AS5" s="111"/>
    </row>
    <row r="6" spans="1:45" s="15" customFormat="1" ht="30" customHeight="1" x14ac:dyDescent="0.25">
      <c r="A6" s="311" t="s">
        <v>75</v>
      </c>
      <c r="B6" s="292" t="s">
        <v>30</v>
      </c>
      <c r="C6" s="293"/>
      <c r="D6" s="293"/>
      <c r="E6" s="293"/>
      <c r="F6" s="293"/>
      <c r="G6" s="293"/>
      <c r="H6" s="293"/>
      <c r="I6" s="294"/>
      <c r="K6" s="292" t="s">
        <v>31</v>
      </c>
      <c r="L6" s="293"/>
      <c r="M6" s="293"/>
      <c r="N6" s="293"/>
      <c r="O6" s="293"/>
      <c r="P6" s="293"/>
      <c r="Q6" s="293"/>
      <c r="R6" s="294"/>
      <c r="S6" s="134"/>
      <c r="T6" s="292" t="s">
        <v>32</v>
      </c>
      <c r="U6" s="293"/>
      <c r="V6" s="293"/>
      <c r="W6" s="293"/>
      <c r="X6" s="293"/>
      <c r="Y6" s="293"/>
      <c r="Z6" s="293"/>
      <c r="AA6" s="294"/>
      <c r="AB6" s="134"/>
      <c r="AC6" s="134"/>
      <c r="AD6" s="134"/>
      <c r="AE6" s="134"/>
      <c r="AF6" s="134"/>
      <c r="AG6" s="134"/>
      <c r="AH6" s="134"/>
      <c r="AI6" s="134"/>
      <c r="AJ6" s="134"/>
      <c r="AK6" s="134"/>
      <c r="AL6" s="134"/>
      <c r="AM6" s="134"/>
      <c r="AN6" s="134"/>
      <c r="AO6" s="134"/>
      <c r="AP6" s="134"/>
      <c r="AQ6" s="134"/>
      <c r="AR6" s="134"/>
      <c r="AS6" s="134"/>
    </row>
    <row r="7" spans="1:45" s="2" customFormat="1" ht="23.1" customHeight="1" x14ac:dyDescent="0.25">
      <c r="A7" s="311"/>
      <c r="B7" s="295" t="s">
        <v>36</v>
      </c>
      <c r="C7" s="296"/>
      <c r="D7" s="296"/>
      <c r="E7" s="297"/>
      <c r="F7" s="219"/>
      <c r="G7" s="304" t="s">
        <v>4</v>
      </c>
      <c r="H7" s="305"/>
      <c r="I7" s="306"/>
      <c r="J7" s="111"/>
      <c r="K7" s="295" t="s">
        <v>36</v>
      </c>
      <c r="L7" s="296"/>
      <c r="M7" s="296"/>
      <c r="N7" s="297"/>
      <c r="O7" s="219"/>
      <c r="P7" s="304" t="s">
        <v>4</v>
      </c>
      <c r="Q7" s="305"/>
      <c r="R7" s="306"/>
      <c r="S7" s="111"/>
      <c r="T7" s="295" t="s">
        <v>36</v>
      </c>
      <c r="U7" s="296"/>
      <c r="V7" s="296"/>
      <c r="W7" s="297"/>
      <c r="X7" s="219"/>
      <c r="Y7" s="304" t="s">
        <v>4</v>
      </c>
      <c r="Z7" s="305"/>
      <c r="AA7" s="306"/>
      <c r="AB7" s="111"/>
      <c r="AC7" s="111"/>
      <c r="AD7" s="111"/>
      <c r="AE7" s="111"/>
      <c r="AF7" s="111"/>
      <c r="AG7" s="111"/>
      <c r="AH7" s="111"/>
      <c r="AI7" s="111"/>
      <c r="AJ7" s="111"/>
      <c r="AK7" s="111"/>
      <c r="AL7" s="111"/>
      <c r="AM7" s="111"/>
      <c r="AN7" s="111"/>
      <c r="AO7" s="111"/>
      <c r="AP7" s="111"/>
      <c r="AQ7" s="111"/>
      <c r="AR7" s="111"/>
      <c r="AS7" s="111"/>
    </row>
    <row r="8" spans="1:45" s="18" customFormat="1" ht="44.1" customHeight="1" x14ac:dyDescent="0.25">
      <c r="A8" s="312"/>
      <c r="B8" s="218" t="s">
        <v>1</v>
      </c>
      <c r="C8" s="47" t="s">
        <v>2</v>
      </c>
      <c r="D8" s="47" t="s">
        <v>47</v>
      </c>
      <c r="E8" s="47" t="s">
        <v>3</v>
      </c>
      <c r="F8" s="205"/>
      <c r="G8" s="48" t="s">
        <v>37</v>
      </c>
      <c r="H8" s="48" t="s">
        <v>47</v>
      </c>
      <c r="I8" s="48" t="s">
        <v>3</v>
      </c>
      <c r="J8" s="205"/>
      <c r="K8" s="47" t="s">
        <v>1</v>
      </c>
      <c r="L8" s="47" t="s">
        <v>2</v>
      </c>
      <c r="M8" s="47" t="s">
        <v>47</v>
      </c>
      <c r="N8" s="47" t="s">
        <v>3</v>
      </c>
      <c r="O8" s="221"/>
      <c r="P8" s="48" t="s">
        <v>37</v>
      </c>
      <c r="Q8" s="48" t="s">
        <v>47</v>
      </c>
      <c r="R8" s="48" t="s">
        <v>3</v>
      </c>
      <c r="S8" s="221"/>
      <c r="T8" s="47" t="s">
        <v>1</v>
      </c>
      <c r="U8" s="47" t="s">
        <v>2</v>
      </c>
      <c r="V8" s="47" t="s">
        <v>47</v>
      </c>
      <c r="W8" s="47" t="s">
        <v>3</v>
      </c>
      <c r="X8" s="221"/>
      <c r="Y8" s="48" t="s">
        <v>37</v>
      </c>
      <c r="Z8" s="48" t="s">
        <v>47</v>
      </c>
      <c r="AA8" s="48" t="s">
        <v>3</v>
      </c>
      <c r="AB8" s="205"/>
      <c r="AC8" s="205"/>
      <c r="AD8" s="205"/>
      <c r="AE8" s="205"/>
      <c r="AF8" s="205"/>
      <c r="AG8" s="205"/>
      <c r="AH8" s="205"/>
      <c r="AI8" s="205"/>
      <c r="AJ8" s="205"/>
      <c r="AK8" s="205"/>
      <c r="AL8" s="205"/>
      <c r="AM8" s="205"/>
      <c r="AN8" s="205"/>
      <c r="AO8" s="205"/>
      <c r="AP8" s="205"/>
      <c r="AQ8" s="205"/>
      <c r="AR8" s="205"/>
      <c r="AS8" s="205"/>
    </row>
    <row r="9" spans="1:45" x14ac:dyDescent="0.25">
      <c r="A9" s="68" t="str">
        <f>'INSTRUCTION &amp; INPUT'!C24</f>
        <v>Food 1</v>
      </c>
      <c r="B9" s="233"/>
      <c r="C9" s="233"/>
      <c r="D9" s="233"/>
      <c r="E9" s="233"/>
      <c r="F9" s="111"/>
      <c r="G9" s="236"/>
      <c r="H9" s="236"/>
      <c r="I9" s="236"/>
      <c r="J9" s="111"/>
      <c r="K9" s="233"/>
      <c r="L9" s="233"/>
      <c r="M9" s="233"/>
      <c r="N9" s="233"/>
      <c r="O9" s="111"/>
      <c r="P9" s="236"/>
      <c r="Q9" s="236"/>
      <c r="R9" s="236"/>
      <c r="S9" s="111"/>
      <c r="T9" s="233"/>
      <c r="U9" s="233"/>
      <c r="V9" s="233"/>
      <c r="W9" s="233"/>
      <c r="X9" s="111"/>
      <c r="Y9" s="236"/>
      <c r="Z9" s="236"/>
      <c r="AA9" s="236"/>
      <c r="AB9" s="111"/>
      <c r="AC9" s="111"/>
      <c r="AD9" s="111"/>
      <c r="AE9" s="111"/>
      <c r="AF9" s="111"/>
      <c r="AG9" s="111"/>
      <c r="AH9" s="111"/>
      <c r="AI9" s="111"/>
      <c r="AJ9" s="111"/>
      <c r="AK9" s="111"/>
      <c r="AL9" s="111"/>
      <c r="AM9" s="111"/>
      <c r="AN9" s="111"/>
      <c r="AO9" s="111"/>
      <c r="AP9" s="111"/>
      <c r="AQ9" s="111"/>
      <c r="AR9" s="111"/>
      <c r="AS9" s="111"/>
    </row>
    <row r="10" spans="1:45" x14ac:dyDescent="0.25">
      <c r="A10" s="68" t="str">
        <f>'INSTRUCTION &amp; INPUT'!C25</f>
        <v>Food 2</v>
      </c>
      <c r="B10" s="233"/>
      <c r="C10" s="233"/>
      <c r="D10" s="233"/>
      <c r="E10" s="233"/>
      <c r="F10" s="111"/>
      <c r="G10" s="236"/>
      <c r="H10" s="236"/>
      <c r="I10" s="236"/>
      <c r="J10" s="111"/>
      <c r="K10" s="233"/>
      <c r="L10" s="233"/>
      <c r="M10" s="233"/>
      <c r="N10" s="233"/>
      <c r="O10" s="111"/>
      <c r="P10" s="236"/>
      <c r="Q10" s="236"/>
      <c r="R10" s="236"/>
      <c r="S10" s="111"/>
      <c r="T10" s="233"/>
      <c r="U10" s="233"/>
      <c r="V10" s="233"/>
      <c r="W10" s="233"/>
      <c r="X10" s="111"/>
      <c r="Y10" s="236"/>
      <c r="Z10" s="236"/>
      <c r="AA10" s="236"/>
      <c r="AB10" s="111"/>
      <c r="AC10" s="111"/>
      <c r="AD10" s="111"/>
      <c r="AE10" s="111"/>
      <c r="AF10" s="111"/>
      <c r="AG10" s="111"/>
      <c r="AH10" s="111"/>
      <c r="AI10" s="111"/>
      <c r="AJ10" s="111"/>
      <c r="AK10" s="111"/>
      <c r="AL10" s="111"/>
      <c r="AM10" s="111"/>
      <c r="AN10" s="111"/>
      <c r="AO10" s="111"/>
      <c r="AP10" s="111"/>
      <c r="AQ10" s="111"/>
      <c r="AR10" s="111"/>
      <c r="AS10" s="111"/>
    </row>
    <row r="11" spans="1:45" x14ac:dyDescent="0.25">
      <c r="A11" s="68" t="str">
        <f>'INSTRUCTION &amp; INPUT'!C26</f>
        <v>Food 3</v>
      </c>
      <c r="B11" s="233"/>
      <c r="C11" s="233"/>
      <c r="D11" s="233"/>
      <c r="E11" s="233"/>
      <c r="F11" s="111"/>
      <c r="G11" s="236"/>
      <c r="H11" s="236"/>
      <c r="I11" s="236"/>
      <c r="J11" s="111"/>
      <c r="K11" s="233"/>
      <c r="L11" s="233"/>
      <c r="M11" s="233"/>
      <c r="N11" s="233"/>
      <c r="O11" s="111"/>
      <c r="P11" s="236"/>
      <c r="Q11" s="236"/>
      <c r="R11" s="236"/>
      <c r="S11" s="111"/>
      <c r="T11" s="233"/>
      <c r="U11" s="233"/>
      <c r="V11" s="233"/>
      <c r="W11" s="233"/>
      <c r="X11" s="111"/>
      <c r="Y11" s="236"/>
      <c r="Z11" s="236"/>
      <c r="AA11" s="236"/>
      <c r="AB11" s="111"/>
      <c r="AC11" s="111"/>
      <c r="AD11" s="111"/>
      <c r="AE11" s="111"/>
      <c r="AF11" s="111"/>
      <c r="AG11" s="111"/>
      <c r="AH11" s="111"/>
      <c r="AI11" s="111"/>
      <c r="AJ11" s="111"/>
      <c r="AK11" s="111"/>
      <c r="AL11" s="111"/>
      <c r="AM11" s="111"/>
      <c r="AN11" s="111"/>
      <c r="AO11" s="111"/>
      <c r="AP11" s="111"/>
      <c r="AQ11" s="111"/>
      <c r="AR11" s="111"/>
      <c r="AS11" s="111"/>
    </row>
    <row r="12" spans="1:45" x14ac:dyDescent="0.25">
      <c r="A12" s="68" t="str">
        <f>'INSTRUCTION &amp; INPUT'!C27</f>
        <v>Food 4</v>
      </c>
      <c r="B12" s="233"/>
      <c r="C12" s="233"/>
      <c r="D12" s="233"/>
      <c r="E12" s="233"/>
      <c r="F12" s="111"/>
      <c r="G12" s="237"/>
      <c r="H12" s="236"/>
      <c r="I12" s="236"/>
      <c r="J12" s="111"/>
      <c r="K12" s="233"/>
      <c r="L12" s="233"/>
      <c r="M12" s="233"/>
      <c r="N12" s="233"/>
      <c r="O12" s="111"/>
      <c r="P12" s="237"/>
      <c r="Q12" s="236"/>
      <c r="R12" s="236"/>
      <c r="S12" s="111"/>
      <c r="T12" s="233"/>
      <c r="U12" s="233"/>
      <c r="V12" s="233"/>
      <c r="W12" s="233"/>
      <c r="X12" s="111"/>
      <c r="Y12" s="237"/>
      <c r="Z12" s="236"/>
      <c r="AA12" s="236"/>
      <c r="AB12" s="111"/>
      <c r="AC12" s="111"/>
      <c r="AD12" s="111"/>
      <c r="AE12" s="111"/>
      <c r="AF12" s="111"/>
      <c r="AG12" s="111"/>
      <c r="AH12" s="111"/>
      <c r="AI12" s="111"/>
      <c r="AJ12" s="111"/>
      <c r="AK12" s="111"/>
      <c r="AL12" s="111"/>
      <c r="AM12" s="111"/>
      <c r="AN12" s="111"/>
      <c r="AO12" s="111"/>
      <c r="AP12" s="111"/>
      <c r="AQ12" s="111"/>
      <c r="AR12" s="111"/>
      <c r="AS12" s="111"/>
    </row>
    <row r="13" spans="1:45" x14ac:dyDescent="0.25">
      <c r="A13" s="68" t="str">
        <f>'INSTRUCTION &amp; INPUT'!C28</f>
        <v>Food 5</v>
      </c>
      <c r="B13" s="233"/>
      <c r="C13" s="233"/>
      <c r="D13" s="233"/>
      <c r="E13" s="233"/>
      <c r="F13" s="111"/>
      <c r="G13" s="237"/>
      <c r="H13" s="236"/>
      <c r="I13" s="236"/>
      <c r="J13" s="111"/>
      <c r="K13" s="233"/>
      <c r="L13" s="233"/>
      <c r="M13" s="233"/>
      <c r="N13" s="233"/>
      <c r="O13" s="111"/>
      <c r="P13" s="237"/>
      <c r="Q13" s="236"/>
      <c r="R13" s="236"/>
      <c r="S13" s="111"/>
      <c r="T13" s="233"/>
      <c r="U13" s="233"/>
      <c r="V13" s="233"/>
      <c r="W13" s="233"/>
      <c r="X13" s="111"/>
      <c r="Y13" s="237"/>
      <c r="Z13" s="236"/>
      <c r="AA13" s="236"/>
      <c r="AB13" s="111"/>
      <c r="AC13" s="111"/>
      <c r="AD13" s="111"/>
      <c r="AE13" s="111"/>
      <c r="AF13" s="111"/>
      <c r="AG13" s="111"/>
      <c r="AH13" s="111"/>
      <c r="AI13" s="111"/>
      <c r="AJ13" s="111"/>
      <c r="AK13" s="111"/>
      <c r="AL13" s="111"/>
      <c r="AM13" s="111"/>
      <c r="AN13" s="111"/>
      <c r="AO13" s="111"/>
      <c r="AP13" s="111"/>
      <c r="AQ13" s="111"/>
      <c r="AR13" s="111"/>
      <c r="AS13" s="111"/>
    </row>
    <row r="14" spans="1:45" x14ac:dyDescent="0.25">
      <c r="A14" s="68" t="str">
        <f>'INSTRUCTION &amp; INPUT'!C29</f>
        <v>Food 6</v>
      </c>
      <c r="B14" s="233"/>
      <c r="C14" s="233"/>
      <c r="D14" s="233"/>
      <c r="E14" s="233"/>
      <c r="F14" s="111"/>
      <c r="G14" s="237"/>
      <c r="H14" s="236"/>
      <c r="I14" s="236"/>
      <c r="J14" s="111"/>
      <c r="K14" s="233"/>
      <c r="L14" s="233"/>
      <c r="M14" s="233"/>
      <c r="N14" s="233"/>
      <c r="O14" s="111"/>
      <c r="P14" s="237"/>
      <c r="Q14" s="236"/>
      <c r="R14" s="236"/>
      <c r="S14" s="111"/>
      <c r="T14" s="233"/>
      <c r="U14" s="233"/>
      <c r="V14" s="233"/>
      <c r="W14" s="233"/>
      <c r="X14" s="111"/>
      <c r="Y14" s="237"/>
      <c r="Z14" s="236"/>
      <c r="AA14" s="236"/>
      <c r="AB14" s="111"/>
      <c r="AC14" s="111"/>
      <c r="AD14" s="111"/>
      <c r="AE14" s="111"/>
      <c r="AF14" s="111"/>
      <c r="AG14" s="111"/>
      <c r="AH14" s="111"/>
      <c r="AI14" s="111"/>
      <c r="AJ14" s="111"/>
      <c r="AK14" s="111"/>
      <c r="AL14" s="111"/>
      <c r="AM14" s="111"/>
      <c r="AN14" s="111"/>
      <c r="AO14" s="111"/>
      <c r="AP14" s="111"/>
      <c r="AQ14" s="111"/>
      <c r="AR14" s="111"/>
      <c r="AS14" s="111"/>
    </row>
    <row r="15" spans="1:45" x14ac:dyDescent="0.25">
      <c r="A15" s="73" t="str">
        <f>'INSTRUCTION &amp; INPUT'!C30</f>
        <v>Food 7</v>
      </c>
      <c r="B15" s="233"/>
      <c r="C15" s="233"/>
      <c r="D15" s="233"/>
      <c r="E15" s="233"/>
      <c r="F15" s="111"/>
      <c r="G15" s="237"/>
      <c r="H15" s="236"/>
      <c r="I15" s="236"/>
      <c r="J15" s="111"/>
      <c r="K15" s="233"/>
      <c r="L15" s="233"/>
      <c r="M15" s="233"/>
      <c r="N15" s="233"/>
      <c r="O15" s="111"/>
      <c r="P15" s="237"/>
      <c r="Q15" s="236"/>
      <c r="R15" s="236"/>
      <c r="S15" s="111"/>
      <c r="T15" s="233"/>
      <c r="U15" s="233"/>
      <c r="V15" s="233"/>
      <c r="W15" s="233"/>
      <c r="X15" s="111"/>
      <c r="Y15" s="237"/>
      <c r="Z15" s="236"/>
      <c r="AA15" s="236"/>
      <c r="AB15" s="111"/>
      <c r="AC15" s="111"/>
      <c r="AD15" s="111"/>
      <c r="AE15" s="111"/>
      <c r="AF15" s="111"/>
      <c r="AG15" s="111"/>
      <c r="AH15" s="111"/>
      <c r="AI15" s="111"/>
      <c r="AJ15" s="111"/>
      <c r="AK15" s="111"/>
      <c r="AL15" s="111"/>
      <c r="AM15" s="111"/>
      <c r="AN15" s="111"/>
      <c r="AO15" s="111"/>
      <c r="AP15" s="111"/>
      <c r="AQ15" s="111"/>
      <c r="AR15" s="111"/>
      <c r="AS15" s="111"/>
    </row>
    <row r="16" spans="1:45" x14ac:dyDescent="0.25">
      <c r="A16" s="68" t="str">
        <f>'INSTRUCTION &amp; INPUT'!C31</f>
        <v>Food 8</v>
      </c>
      <c r="B16" s="233"/>
      <c r="C16" s="233"/>
      <c r="D16" s="233"/>
      <c r="E16" s="233"/>
      <c r="F16" s="111"/>
      <c r="G16" s="237"/>
      <c r="H16" s="236"/>
      <c r="I16" s="236"/>
      <c r="J16" s="111"/>
      <c r="K16" s="233"/>
      <c r="L16" s="233"/>
      <c r="M16" s="233"/>
      <c r="N16" s="233"/>
      <c r="O16" s="111"/>
      <c r="P16" s="237"/>
      <c r="Q16" s="236"/>
      <c r="R16" s="236"/>
      <c r="S16" s="111"/>
      <c r="T16" s="233"/>
      <c r="U16" s="233"/>
      <c r="V16" s="233"/>
      <c r="W16" s="233"/>
      <c r="X16" s="111"/>
      <c r="Y16" s="237"/>
      <c r="Z16" s="236"/>
      <c r="AA16" s="236"/>
      <c r="AB16" s="111"/>
      <c r="AC16" s="111"/>
      <c r="AD16" s="111"/>
      <c r="AE16" s="111"/>
      <c r="AF16" s="111"/>
      <c r="AG16" s="111"/>
      <c r="AH16" s="111"/>
      <c r="AI16" s="111"/>
      <c r="AJ16" s="111"/>
      <c r="AK16" s="111"/>
      <c r="AL16" s="111"/>
      <c r="AM16" s="111"/>
      <c r="AN16" s="111"/>
      <c r="AO16" s="111"/>
      <c r="AP16" s="111"/>
      <c r="AQ16" s="111"/>
      <c r="AR16" s="111"/>
      <c r="AS16" s="111"/>
    </row>
    <row r="17" spans="1:45" x14ac:dyDescent="0.25">
      <c r="A17" s="68" t="str">
        <f>'INSTRUCTION &amp; INPUT'!C32</f>
        <v>Food 9</v>
      </c>
      <c r="B17" s="233"/>
      <c r="C17" s="234"/>
      <c r="D17" s="234"/>
      <c r="E17" s="234"/>
      <c r="F17" s="111"/>
      <c r="G17" s="237"/>
      <c r="H17" s="237"/>
      <c r="I17" s="237"/>
      <c r="J17" s="111"/>
      <c r="K17" s="233"/>
      <c r="L17" s="234"/>
      <c r="M17" s="234"/>
      <c r="N17" s="234"/>
      <c r="O17" s="111"/>
      <c r="P17" s="237"/>
      <c r="Q17" s="237"/>
      <c r="R17" s="237"/>
      <c r="S17" s="111"/>
      <c r="T17" s="233"/>
      <c r="U17" s="234"/>
      <c r="V17" s="234"/>
      <c r="W17" s="234"/>
      <c r="X17" s="111"/>
      <c r="Y17" s="237"/>
      <c r="Z17" s="237"/>
      <c r="AA17" s="237"/>
      <c r="AB17" s="111"/>
      <c r="AC17" s="111"/>
      <c r="AD17" s="111"/>
      <c r="AE17" s="111"/>
      <c r="AF17" s="111"/>
      <c r="AG17" s="111"/>
      <c r="AH17" s="111"/>
      <c r="AI17" s="111"/>
      <c r="AJ17" s="111"/>
      <c r="AK17" s="111"/>
      <c r="AL17" s="111"/>
      <c r="AM17" s="111"/>
      <c r="AN17" s="111"/>
      <c r="AO17" s="111"/>
      <c r="AP17" s="111"/>
      <c r="AQ17" s="111"/>
      <c r="AR17" s="111"/>
      <c r="AS17" s="111"/>
    </row>
    <row r="18" spans="1:45" x14ac:dyDescent="0.25">
      <c r="A18" s="68" t="str">
        <f>'INSTRUCTION &amp; INPUT'!C33</f>
        <v>Food 10</v>
      </c>
      <c r="B18" s="233"/>
      <c r="C18" s="234"/>
      <c r="D18" s="234"/>
      <c r="E18" s="234"/>
      <c r="F18" s="111"/>
      <c r="G18" s="237"/>
      <c r="H18" s="237"/>
      <c r="I18" s="237"/>
      <c r="J18" s="111"/>
      <c r="K18" s="233"/>
      <c r="L18" s="234"/>
      <c r="M18" s="234"/>
      <c r="N18" s="234"/>
      <c r="O18" s="111"/>
      <c r="P18" s="237"/>
      <c r="Q18" s="237"/>
      <c r="R18" s="237"/>
      <c r="S18" s="111"/>
      <c r="T18" s="233"/>
      <c r="U18" s="234"/>
      <c r="V18" s="234"/>
      <c r="W18" s="234"/>
      <c r="X18" s="111"/>
      <c r="Y18" s="237"/>
      <c r="Z18" s="237"/>
      <c r="AA18" s="237"/>
      <c r="AB18" s="111"/>
      <c r="AC18" s="111"/>
      <c r="AD18" s="111"/>
      <c r="AE18" s="111"/>
      <c r="AF18" s="111"/>
      <c r="AG18" s="111"/>
      <c r="AH18" s="111"/>
      <c r="AI18" s="111"/>
      <c r="AJ18" s="111"/>
      <c r="AK18" s="111"/>
      <c r="AL18" s="111"/>
      <c r="AM18" s="111"/>
      <c r="AN18" s="111"/>
      <c r="AO18" s="111"/>
      <c r="AP18" s="111"/>
      <c r="AQ18" s="111"/>
      <c r="AR18" s="111"/>
      <c r="AS18" s="111"/>
    </row>
    <row r="19" spans="1:45" x14ac:dyDescent="0.25">
      <c r="A19" s="68" t="str">
        <f>'INSTRUCTION &amp; INPUT'!C34</f>
        <v>Food 11</v>
      </c>
      <c r="B19" s="233"/>
      <c r="C19" s="234"/>
      <c r="D19" s="234"/>
      <c r="E19" s="234"/>
      <c r="F19" s="111"/>
      <c r="G19" s="237"/>
      <c r="H19" s="237"/>
      <c r="I19" s="237"/>
      <c r="J19" s="111"/>
      <c r="K19" s="233"/>
      <c r="L19" s="234"/>
      <c r="M19" s="234"/>
      <c r="N19" s="234"/>
      <c r="O19" s="111"/>
      <c r="P19" s="237"/>
      <c r="Q19" s="237"/>
      <c r="R19" s="237"/>
      <c r="S19" s="111"/>
      <c r="T19" s="233"/>
      <c r="U19" s="234"/>
      <c r="V19" s="234"/>
      <c r="W19" s="234"/>
      <c r="X19" s="111"/>
      <c r="Y19" s="237"/>
      <c r="Z19" s="237"/>
      <c r="AA19" s="237"/>
      <c r="AB19" s="111"/>
      <c r="AC19" s="111"/>
      <c r="AD19" s="111"/>
      <c r="AE19" s="111"/>
      <c r="AF19" s="111"/>
      <c r="AG19" s="111"/>
      <c r="AH19" s="111"/>
      <c r="AI19" s="111"/>
      <c r="AJ19" s="111"/>
      <c r="AK19" s="111"/>
      <c r="AL19" s="111"/>
      <c r="AM19" s="111"/>
      <c r="AN19" s="111"/>
      <c r="AO19" s="111"/>
      <c r="AP19" s="111"/>
      <c r="AQ19" s="111"/>
      <c r="AR19" s="111"/>
      <c r="AS19" s="111"/>
    </row>
    <row r="20" spans="1:45" x14ac:dyDescent="0.25">
      <c r="A20" s="68" t="str">
        <f>'INSTRUCTION &amp; INPUT'!C35</f>
        <v>Food 12</v>
      </c>
      <c r="B20" s="233"/>
      <c r="C20" s="234"/>
      <c r="D20" s="234"/>
      <c r="E20" s="234"/>
      <c r="F20" s="111"/>
      <c r="G20" s="237"/>
      <c r="H20" s="237"/>
      <c r="I20" s="237"/>
      <c r="J20" s="111"/>
      <c r="K20" s="233"/>
      <c r="L20" s="234"/>
      <c r="M20" s="234"/>
      <c r="N20" s="234"/>
      <c r="O20" s="111"/>
      <c r="P20" s="237"/>
      <c r="Q20" s="237"/>
      <c r="R20" s="237"/>
      <c r="S20" s="111"/>
      <c r="T20" s="233"/>
      <c r="U20" s="234"/>
      <c r="V20" s="234"/>
      <c r="W20" s="234"/>
      <c r="X20" s="111"/>
      <c r="Y20" s="237"/>
      <c r="Z20" s="237"/>
      <c r="AA20" s="237"/>
      <c r="AB20" s="111"/>
      <c r="AC20" s="111"/>
      <c r="AD20" s="111"/>
      <c r="AE20" s="111"/>
      <c r="AF20" s="111"/>
      <c r="AG20" s="111"/>
      <c r="AH20" s="111"/>
      <c r="AI20" s="111"/>
      <c r="AJ20" s="111"/>
      <c r="AK20" s="111"/>
      <c r="AL20" s="111"/>
      <c r="AM20" s="111"/>
      <c r="AN20" s="111"/>
      <c r="AO20" s="111"/>
      <c r="AP20" s="111"/>
      <c r="AQ20" s="111"/>
      <c r="AR20" s="111"/>
      <c r="AS20" s="111"/>
    </row>
    <row r="21" spans="1:45" x14ac:dyDescent="0.25">
      <c r="A21" s="68" t="str">
        <f>'INSTRUCTION &amp; INPUT'!C36</f>
        <v>Food 13</v>
      </c>
      <c r="B21" s="233"/>
      <c r="C21" s="234"/>
      <c r="D21" s="234"/>
      <c r="E21" s="234"/>
      <c r="F21" s="111"/>
      <c r="G21" s="237"/>
      <c r="H21" s="237"/>
      <c r="I21" s="237"/>
      <c r="J21" s="111"/>
      <c r="K21" s="233"/>
      <c r="L21" s="234"/>
      <c r="M21" s="234"/>
      <c r="N21" s="234"/>
      <c r="O21" s="111"/>
      <c r="P21" s="237"/>
      <c r="Q21" s="237"/>
      <c r="R21" s="237"/>
      <c r="S21" s="111"/>
      <c r="T21" s="233"/>
      <c r="U21" s="234"/>
      <c r="V21" s="234"/>
      <c r="W21" s="234"/>
      <c r="X21" s="111"/>
      <c r="Y21" s="237"/>
      <c r="Z21" s="237"/>
      <c r="AA21" s="237"/>
      <c r="AB21" s="111"/>
      <c r="AC21" s="111"/>
      <c r="AD21" s="111"/>
      <c r="AE21" s="111"/>
      <c r="AF21" s="111"/>
      <c r="AG21" s="111"/>
      <c r="AH21" s="111"/>
      <c r="AI21" s="111"/>
      <c r="AJ21" s="111"/>
      <c r="AK21" s="111"/>
      <c r="AL21" s="111"/>
      <c r="AM21" s="111"/>
      <c r="AN21" s="111"/>
      <c r="AO21" s="111"/>
      <c r="AP21" s="111"/>
      <c r="AQ21" s="111"/>
      <c r="AR21" s="111"/>
      <c r="AS21" s="111"/>
    </row>
    <row r="22" spans="1:45" x14ac:dyDescent="0.25">
      <c r="A22" s="68" t="str">
        <f>'INSTRUCTION &amp; INPUT'!E24</f>
        <v>Food 14</v>
      </c>
      <c r="B22" s="233"/>
      <c r="C22" s="234"/>
      <c r="D22" s="234"/>
      <c r="E22" s="234"/>
      <c r="F22" s="111"/>
      <c r="G22" s="237"/>
      <c r="H22" s="237"/>
      <c r="I22" s="237"/>
      <c r="J22" s="111"/>
      <c r="K22" s="233"/>
      <c r="L22" s="234"/>
      <c r="M22" s="234"/>
      <c r="N22" s="234"/>
      <c r="O22" s="111"/>
      <c r="P22" s="237"/>
      <c r="Q22" s="237"/>
      <c r="R22" s="237"/>
      <c r="S22" s="111"/>
      <c r="T22" s="233"/>
      <c r="U22" s="234"/>
      <c r="V22" s="234"/>
      <c r="W22" s="234"/>
      <c r="X22" s="111"/>
      <c r="Y22" s="237"/>
      <c r="Z22" s="237"/>
      <c r="AA22" s="237"/>
      <c r="AB22" s="111"/>
      <c r="AC22" s="111"/>
      <c r="AD22" s="111"/>
      <c r="AE22" s="111"/>
      <c r="AF22" s="111"/>
      <c r="AG22" s="111"/>
      <c r="AH22" s="111"/>
      <c r="AI22" s="111"/>
      <c r="AJ22" s="111"/>
      <c r="AK22" s="111"/>
      <c r="AL22" s="111"/>
      <c r="AM22" s="111"/>
      <c r="AN22" s="111"/>
      <c r="AO22" s="111"/>
      <c r="AP22" s="111"/>
      <c r="AQ22" s="111"/>
      <c r="AR22" s="111"/>
      <c r="AS22" s="111"/>
    </row>
    <row r="23" spans="1:45" x14ac:dyDescent="0.25">
      <c r="A23" s="68" t="str">
        <f>'INSTRUCTION &amp; INPUT'!E25</f>
        <v>Food 15</v>
      </c>
      <c r="B23" s="233"/>
      <c r="C23" s="234"/>
      <c r="D23" s="234"/>
      <c r="E23" s="234"/>
      <c r="F23" s="111"/>
      <c r="G23" s="237"/>
      <c r="H23" s="237"/>
      <c r="I23" s="237"/>
      <c r="J23" s="111"/>
      <c r="K23" s="233"/>
      <c r="L23" s="234"/>
      <c r="M23" s="234"/>
      <c r="N23" s="234"/>
      <c r="O23" s="111"/>
      <c r="P23" s="237"/>
      <c r="Q23" s="237"/>
      <c r="R23" s="237"/>
      <c r="S23" s="111"/>
      <c r="T23" s="233"/>
      <c r="U23" s="234"/>
      <c r="V23" s="234"/>
      <c r="W23" s="234"/>
      <c r="X23" s="111"/>
      <c r="Y23" s="237"/>
      <c r="Z23" s="237"/>
      <c r="AA23" s="237"/>
      <c r="AB23" s="111"/>
      <c r="AC23" s="111"/>
      <c r="AD23" s="111"/>
      <c r="AE23" s="111"/>
      <c r="AF23" s="111"/>
      <c r="AG23" s="111"/>
      <c r="AH23" s="111"/>
      <c r="AI23" s="111"/>
      <c r="AJ23" s="111"/>
      <c r="AK23" s="111"/>
      <c r="AL23" s="111"/>
      <c r="AM23" s="111"/>
      <c r="AN23" s="111"/>
      <c r="AO23" s="111"/>
      <c r="AP23" s="111"/>
      <c r="AQ23" s="111"/>
      <c r="AR23" s="111"/>
      <c r="AS23" s="111"/>
    </row>
    <row r="24" spans="1:45" x14ac:dyDescent="0.25">
      <c r="A24" s="68" t="str">
        <f>'INSTRUCTION &amp; INPUT'!E26</f>
        <v>Food 16</v>
      </c>
      <c r="B24" s="233"/>
      <c r="C24" s="234"/>
      <c r="D24" s="234"/>
      <c r="E24" s="234"/>
      <c r="F24" s="111"/>
      <c r="G24" s="237"/>
      <c r="H24" s="237"/>
      <c r="I24" s="237"/>
      <c r="J24" s="111"/>
      <c r="K24" s="233"/>
      <c r="L24" s="234"/>
      <c r="M24" s="234"/>
      <c r="N24" s="234"/>
      <c r="O24" s="111"/>
      <c r="P24" s="237"/>
      <c r="Q24" s="237"/>
      <c r="R24" s="237"/>
      <c r="S24" s="111"/>
      <c r="T24" s="233"/>
      <c r="U24" s="234"/>
      <c r="V24" s="234"/>
      <c r="W24" s="234"/>
      <c r="X24" s="111"/>
      <c r="Y24" s="237"/>
      <c r="Z24" s="237"/>
      <c r="AA24" s="237"/>
      <c r="AB24" s="111"/>
      <c r="AC24" s="111"/>
      <c r="AD24" s="111"/>
      <c r="AE24" s="111"/>
      <c r="AF24" s="111"/>
      <c r="AG24" s="111"/>
      <c r="AH24" s="111"/>
      <c r="AI24" s="111"/>
      <c r="AJ24" s="111"/>
      <c r="AK24" s="111"/>
      <c r="AL24" s="111"/>
      <c r="AM24" s="111"/>
      <c r="AN24" s="111"/>
      <c r="AO24" s="111"/>
      <c r="AP24" s="111"/>
      <c r="AQ24" s="111"/>
      <c r="AR24" s="111"/>
      <c r="AS24" s="111"/>
    </row>
    <row r="25" spans="1:45" x14ac:dyDescent="0.25">
      <c r="A25" s="68" t="str">
        <f>'INSTRUCTION &amp; INPUT'!E27</f>
        <v>Food 17</v>
      </c>
      <c r="B25" s="233"/>
      <c r="C25" s="234"/>
      <c r="D25" s="234"/>
      <c r="E25" s="234"/>
      <c r="F25" s="111"/>
      <c r="G25" s="237"/>
      <c r="H25" s="237"/>
      <c r="I25" s="237"/>
      <c r="J25" s="111"/>
      <c r="K25" s="233"/>
      <c r="L25" s="234"/>
      <c r="M25" s="234"/>
      <c r="N25" s="234"/>
      <c r="O25" s="111"/>
      <c r="P25" s="237"/>
      <c r="Q25" s="237"/>
      <c r="R25" s="237"/>
      <c r="S25" s="111"/>
      <c r="T25" s="233"/>
      <c r="U25" s="234"/>
      <c r="V25" s="234"/>
      <c r="W25" s="234"/>
      <c r="X25" s="111"/>
      <c r="Y25" s="237"/>
      <c r="Z25" s="237"/>
      <c r="AA25" s="237"/>
      <c r="AB25" s="111"/>
      <c r="AC25" s="111"/>
      <c r="AD25" s="111"/>
      <c r="AE25" s="111"/>
      <c r="AF25" s="111"/>
      <c r="AG25" s="111"/>
      <c r="AH25" s="111"/>
      <c r="AI25" s="111"/>
      <c r="AJ25" s="111"/>
      <c r="AK25" s="111"/>
      <c r="AL25" s="111"/>
      <c r="AM25" s="111"/>
      <c r="AN25" s="111"/>
      <c r="AO25" s="111"/>
      <c r="AP25" s="111"/>
      <c r="AQ25" s="111"/>
      <c r="AR25" s="111"/>
      <c r="AS25" s="111"/>
    </row>
    <row r="26" spans="1:45" x14ac:dyDescent="0.25">
      <c r="A26" s="68" t="str">
        <f>'INSTRUCTION &amp; INPUT'!E28</f>
        <v>Food 18</v>
      </c>
      <c r="B26" s="233"/>
      <c r="C26" s="234"/>
      <c r="D26" s="234"/>
      <c r="E26" s="234"/>
      <c r="F26" s="111"/>
      <c r="G26" s="237"/>
      <c r="H26" s="237"/>
      <c r="I26" s="237"/>
      <c r="J26" s="111"/>
      <c r="K26" s="233"/>
      <c r="L26" s="234"/>
      <c r="M26" s="234"/>
      <c r="N26" s="234"/>
      <c r="O26" s="111"/>
      <c r="P26" s="237"/>
      <c r="Q26" s="237"/>
      <c r="R26" s="237"/>
      <c r="S26" s="111"/>
      <c r="T26" s="233"/>
      <c r="U26" s="234"/>
      <c r="V26" s="234"/>
      <c r="W26" s="234"/>
      <c r="X26" s="111"/>
      <c r="Y26" s="237"/>
      <c r="Z26" s="237"/>
      <c r="AA26" s="237"/>
      <c r="AB26" s="111"/>
      <c r="AC26" s="111"/>
      <c r="AD26" s="111"/>
      <c r="AE26" s="111"/>
      <c r="AF26" s="111"/>
      <c r="AG26" s="111"/>
      <c r="AH26" s="111"/>
      <c r="AI26" s="111"/>
      <c r="AJ26" s="111"/>
      <c r="AK26" s="111"/>
      <c r="AL26" s="111"/>
      <c r="AM26" s="111"/>
      <c r="AN26" s="111"/>
      <c r="AO26" s="111"/>
      <c r="AP26" s="111"/>
      <c r="AQ26" s="111"/>
      <c r="AR26" s="111"/>
      <c r="AS26" s="111"/>
    </row>
    <row r="27" spans="1:45" x14ac:dyDescent="0.25">
      <c r="A27" s="68" t="str">
        <f>'INSTRUCTION &amp; INPUT'!E29</f>
        <v>Food 19</v>
      </c>
      <c r="B27" s="233"/>
      <c r="C27" s="234"/>
      <c r="D27" s="234"/>
      <c r="E27" s="234"/>
      <c r="F27" s="111"/>
      <c r="G27" s="237"/>
      <c r="H27" s="237"/>
      <c r="I27" s="237"/>
      <c r="J27" s="111"/>
      <c r="K27" s="233"/>
      <c r="L27" s="234"/>
      <c r="M27" s="234"/>
      <c r="N27" s="234"/>
      <c r="O27" s="111"/>
      <c r="P27" s="237"/>
      <c r="Q27" s="237"/>
      <c r="R27" s="237"/>
      <c r="S27" s="111"/>
      <c r="T27" s="233"/>
      <c r="U27" s="234"/>
      <c r="V27" s="234"/>
      <c r="W27" s="234"/>
      <c r="X27" s="111"/>
      <c r="Y27" s="237"/>
      <c r="Z27" s="237"/>
      <c r="AA27" s="237"/>
      <c r="AB27" s="111"/>
      <c r="AC27" s="111"/>
      <c r="AD27" s="111"/>
      <c r="AE27" s="111"/>
      <c r="AF27" s="111"/>
      <c r="AG27" s="111"/>
      <c r="AH27" s="111"/>
      <c r="AI27" s="111"/>
      <c r="AJ27" s="111"/>
      <c r="AK27" s="111"/>
      <c r="AL27" s="111"/>
      <c r="AM27" s="111"/>
      <c r="AN27" s="111"/>
      <c r="AO27" s="111"/>
      <c r="AP27" s="111"/>
      <c r="AQ27" s="111"/>
      <c r="AR27" s="111"/>
      <c r="AS27" s="111"/>
    </row>
    <row r="28" spans="1:45" x14ac:dyDescent="0.25">
      <c r="A28" s="68" t="str">
        <f>'INSTRUCTION &amp; INPUT'!E30</f>
        <v>Food 20</v>
      </c>
      <c r="B28" s="233"/>
      <c r="C28" s="234"/>
      <c r="D28" s="234"/>
      <c r="E28" s="234"/>
      <c r="F28" s="111"/>
      <c r="G28" s="237"/>
      <c r="H28" s="237"/>
      <c r="I28" s="237"/>
      <c r="J28" s="111"/>
      <c r="K28" s="233"/>
      <c r="L28" s="234"/>
      <c r="M28" s="234"/>
      <c r="N28" s="234"/>
      <c r="O28" s="111"/>
      <c r="P28" s="237"/>
      <c r="Q28" s="237"/>
      <c r="R28" s="237"/>
      <c r="S28" s="111"/>
      <c r="T28" s="233"/>
      <c r="U28" s="234"/>
      <c r="V28" s="234"/>
      <c r="W28" s="234"/>
      <c r="X28" s="111"/>
      <c r="Y28" s="237"/>
      <c r="Z28" s="237"/>
      <c r="AA28" s="237"/>
      <c r="AB28" s="111"/>
      <c r="AC28" s="111"/>
      <c r="AD28" s="111"/>
      <c r="AE28" s="111"/>
      <c r="AF28" s="111"/>
      <c r="AG28" s="111"/>
      <c r="AH28" s="111"/>
      <c r="AI28" s="111"/>
      <c r="AJ28" s="111"/>
      <c r="AK28" s="111"/>
      <c r="AL28" s="111"/>
      <c r="AM28" s="111"/>
      <c r="AN28" s="111"/>
      <c r="AO28" s="111"/>
      <c r="AP28" s="111"/>
      <c r="AQ28" s="111"/>
      <c r="AR28" s="111"/>
      <c r="AS28" s="111"/>
    </row>
    <row r="29" spans="1:45" x14ac:dyDescent="0.25">
      <c r="A29" s="68" t="str">
        <f>'INSTRUCTION &amp; INPUT'!E31</f>
        <v>Food 21</v>
      </c>
      <c r="B29" s="233"/>
      <c r="C29" s="234"/>
      <c r="D29" s="234"/>
      <c r="E29" s="234"/>
      <c r="F29" s="111"/>
      <c r="G29" s="237"/>
      <c r="H29" s="237"/>
      <c r="I29" s="237"/>
      <c r="J29" s="111"/>
      <c r="K29" s="233"/>
      <c r="L29" s="234"/>
      <c r="M29" s="234"/>
      <c r="N29" s="234"/>
      <c r="O29" s="111"/>
      <c r="P29" s="237"/>
      <c r="Q29" s="237"/>
      <c r="R29" s="237"/>
      <c r="S29" s="111"/>
      <c r="T29" s="233"/>
      <c r="U29" s="234"/>
      <c r="V29" s="234"/>
      <c r="W29" s="234"/>
      <c r="X29" s="111"/>
      <c r="Y29" s="237"/>
      <c r="Z29" s="237"/>
      <c r="AA29" s="237"/>
      <c r="AB29" s="111"/>
      <c r="AC29" s="111"/>
      <c r="AD29" s="111"/>
      <c r="AE29" s="111"/>
      <c r="AF29" s="111"/>
      <c r="AG29" s="111"/>
      <c r="AH29" s="111"/>
      <c r="AI29" s="111"/>
      <c r="AJ29" s="111"/>
      <c r="AK29" s="111"/>
      <c r="AL29" s="111"/>
      <c r="AM29" s="111"/>
      <c r="AN29" s="111"/>
      <c r="AO29" s="111"/>
      <c r="AP29" s="111"/>
      <c r="AQ29" s="111"/>
      <c r="AR29" s="111"/>
      <c r="AS29" s="111"/>
    </row>
    <row r="30" spans="1:45" x14ac:dyDescent="0.25">
      <c r="A30" s="68" t="str">
        <f>'INSTRUCTION &amp; INPUT'!E32</f>
        <v>Food 22</v>
      </c>
      <c r="B30" s="233"/>
      <c r="C30" s="234"/>
      <c r="D30" s="234"/>
      <c r="E30" s="234"/>
      <c r="F30" s="111"/>
      <c r="G30" s="237"/>
      <c r="H30" s="237"/>
      <c r="I30" s="237"/>
      <c r="J30" s="111"/>
      <c r="K30" s="233"/>
      <c r="L30" s="234"/>
      <c r="M30" s="234"/>
      <c r="N30" s="234"/>
      <c r="O30" s="111"/>
      <c r="P30" s="237"/>
      <c r="Q30" s="237"/>
      <c r="R30" s="237"/>
      <c r="S30" s="111"/>
      <c r="T30" s="233"/>
      <c r="U30" s="234"/>
      <c r="V30" s="234"/>
      <c r="W30" s="234"/>
      <c r="X30" s="111"/>
      <c r="Y30" s="237"/>
      <c r="Z30" s="237"/>
      <c r="AA30" s="237"/>
      <c r="AB30" s="111"/>
      <c r="AC30" s="111"/>
      <c r="AD30" s="111"/>
      <c r="AE30" s="111"/>
      <c r="AF30" s="111"/>
      <c r="AG30" s="111"/>
      <c r="AH30" s="111"/>
      <c r="AI30" s="111"/>
      <c r="AJ30" s="111"/>
      <c r="AK30" s="111"/>
      <c r="AL30" s="111"/>
      <c r="AM30" s="111"/>
      <c r="AN30" s="111"/>
      <c r="AO30" s="111"/>
      <c r="AP30" s="111"/>
      <c r="AQ30" s="111"/>
      <c r="AR30" s="111"/>
      <c r="AS30" s="111"/>
    </row>
    <row r="31" spans="1:45" x14ac:dyDescent="0.25">
      <c r="A31" s="68" t="str">
        <f>'INSTRUCTION &amp; INPUT'!E33</f>
        <v>Food 23</v>
      </c>
      <c r="B31" s="233"/>
      <c r="C31" s="234"/>
      <c r="D31" s="234"/>
      <c r="E31" s="234"/>
      <c r="F31" s="111"/>
      <c r="G31" s="237"/>
      <c r="H31" s="237"/>
      <c r="I31" s="237"/>
      <c r="J31" s="111"/>
      <c r="K31" s="233"/>
      <c r="L31" s="234"/>
      <c r="M31" s="234"/>
      <c r="N31" s="234"/>
      <c r="O31" s="111"/>
      <c r="P31" s="237"/>
      <c r="Q31" s="237"/>
      <c r="R31" s="237"/>
      <c r="S31" s="111"/>
      <c r="T31" s="233"/>
      <c r="U31" s="234"/>
      <c r="V31" s="234"/>
      <c r="W31" s="234"/>
      <c r="X31" s="111"/>
      <c r="Y31" s="237"/>
      <c r="Z31" s="237"/>
      <c r="AA31" s="237"/>
      <c r="AB31" s="111"/>
      <c r="AC31" s="111"/>
      <c r="AD31" s="111"/>
      <c r="AE31" s="111"/>
      <c r="AF31" s="111"/>
      <c r="AG31" s="111"/>
      <c r="AH31" s="111"/>
      <c r="AI31" s="111"/>
      <c r="AJ31" s="111"/>
      <c r="AK31" s="111"/>
      <c r="AL31" s="111"/>
      <c r="AM31" s="111"/>
      <c r="AN31" s="111"/>
      <c r="AO31" s="111"/>
      <c r="AP31" s="111"/>
      <c r="AQ31" s="111"/>
      <c r="AR31" s="111"/>
      <c r="AS31" s="111"/>
    </row>
    <row r="32" spans="1:45" x14ac:dyDescent="0.25">
      <c r="A32" s="68" t="str">
        <f>'INSTRUCTION &amp; INPUT'!E34</f>
        <v>Food 24</v>
      </c>
      <c r="B32" s="233"/>
      <c r="C32" s="234"/>
      <c r="D32" s="234"/>
      <c r="E32" s="234"/>
      <c r="F32" s="111"/>
      <c r="G32" s="237"/>
      <c r="H32" s="237"/>
      <c r="I32" s="237"/>
      <c r="J32" s="111"/>
      <c r="K32" s="233"/>
      <c r="L32" s="234"/>
      <c r="M32" s="234"/>
      <c r="N32" s="234"/>
      <c r="O32" s="111"/>
      <c r="P32" s="237"/>
      <c r="Q32" s="237"/>
      <c r="R32" s="237"/>
      <c r="S32" s="111"/>
      <c r="T32" s="233"/>
      <c r="U32" s="234"/>
      <c r="V32" s="234"/>
      <c r="W32" s="234"/>
      <c r="X32" s="111"/>
      <c r="Y32" s="237"/>
      <c r="Z32" s="237"/>
      <c r="AA32" s="237"/>
      <c r="AB32" s="111"/>
      <c r="AC32" s="111"/>
      <c r="AD32" s="111"/>
      <c r="AE32" s="111"/>
      <c r="AF32" s="111"/>
      <c r="AG32" s="111"/>
      <c r="AH32" s="111"/>
      <c r="AI32" s="111"/>
      <c r="AJ32" s="111"/>
      <c r="AK32" s="111"/>
      <c r="AL32" s="111"/>
      <c r="AM32" s="111"/>
      <c r="AN32" s="111"/>
      <c r="AO32" s="111"/>
      <c r="AP32" s="111"/>
      <c r="AQ32" s="111"/>
      <c r="AR32" s="111"/>
      <c r="AS32" s="111"/>
    </row>
    <row r="33" spans="1:45" x14ac:dyDescent="0.25">
      <c r="A33" s="68" t="str">
        <f>'INSTRUCTION &amp; INPUT'!E35</f>
        <v>Food 25</v>
      </c>
      <c r="B33" s="235"/>
      <c r="C33" s="234"/>
      <c r="D33" s="234"/>
      <c r="E33" s="234"/>
      <c r="F33" s="111"/>
      <c r="G33" s="237"/>
      <c r="H33" s="237"/>
      <c r="I33" s="237"/>
      <c r="J33" s="111"/>
      <c r="K33" s="235"/>
      <c r="L33" s="234"/>
      <c r="M33" s="234"/>
      <c r="N33" s="234"/>
      <c r="O33" s="111"/>
      <c r="P33" s="237"/>
      <c r="Q33" s="237"/>
      <c r="R33" s="237"/>
      <c r="T33" s="235"/>
      <c r="U33" s="234"/>
      <c r="V33" s="234"/>
      <c r="W33" s="234"/>
      <c r="X33" s="111"/>
      <c r="Y33" s="237"/>
      <c r="Z33" s="237"/>
      <c r="AA33" s="237"/>
      <c r="AB33" s="111"/>
      <c r="AC33" s="111"/>
      <c r="AD33" s="111"/>
      <c r="AE33" s="111"/>
      <c r="AF33" s="111"/>
      <c r="AG33" s="111"/>
      <c r="AH33" s="111"/>
      <c r="AI33" s="111"/>
      <c r="AJ33" s="111"/>
      <c r="AK33" s="111"/>
      <c r="AL33" s="111"/>
      <c r="AM33" s="111"/>
      <c r="AN33" s="111"/>
      <c r="AO33" s="111"/>
      <c r="AP33" s="111"/>
      <c r="AQ33" s="111"/>
      <c r="AR33" s="111"/>
      <c r="AS33" s="111"/>
    </row>
    <row r="34" spans="1:45" x14ac:dyDescent="0.25">
      <c r="A34" s="111"/>
      <c r="B34" s="113"/>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row>
    <row r="35" spans="1:45" s="3" customFormat="1" ht="63" customHeight="1" x14ac:dyDescent="0.25">
      <c r="A35" s="134"/>
      <c r="B35" s="278" t="s">
        <v>40</v>
      </c>
      <c r="C35" s="278"/>
      <c r="D35" s="278"/>
      <c r="E35" s="278"/>
      <c r="F35" s="278"/>
      <c r="G35" s="278"/>
      <c r="H35" s="278"/>
      <c r="I35" s="278"/>
      <c r="J35" s="203"/>
      <c r="K35" s="278" t="s">
        <v>76</v>
      </c>
      <c r="L35" s="278"/>
      <c r="M35" s="278"/>
      <c r="N35" s="203"/>
      <c r="O35" s="134"/>
      <c r="P35" s="203"/>
      <c r="Q35" s="203"/>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row>
    <row r="36" spans="1:45" x14ac:dyDescent="0.25">
      <c r="A36" s="111"/>
      <c r="B36" s="113"/>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row>
    <row r="37" spans="1:45" ht="31.5" x14ac:dyDescent="0.25">
      <c r="A37" s="112" t="s">
        <v>39</v>
      </c>
      <c r="B37" s="212" t="s">
        <v>33</v>
      </c>
      <c r="C37" s="241"/>
      <c r="D37" s="16" t="s">
        <v>34</v>
      </c>
      <c r="E37" s="241"/>
      <c r="F37" s="16" t="s">
        <v>35</v>
      </c>
      <c r="G37" s="241"/>
      <c r="H37" s="6" t="s">
        <v>77</v>
      </c>
      <c r="I37" s="241"/>
      <c r="J37" s="111"/>
      <c r="K37" s="112" t="s">
        <v>41</v>
      </c>
      <c r="L37" s="242"/>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row>
    <row r="38" spans="1:45" x14ac:dyDescent="0.25">
      <c r="A38" s="111"/>
      <c r="B38" s="113"/>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row>
    <row r="39" spans="1:45" x14ac:dyDescent="0.25">
      <c r="A39" s="111"/>
      <c r="B39" s="113"/>
      <c r="C39" s="111"/>
      <c r="D39" s="111"/>
      <c r="E39" s="111"/>
      <c r="F39" s="111"/>
      <c r="G39" s="111"/>
      <c r="H39" s="111"/>
      <c r="I39" s="111"/>
      <c r="J39" s="111"/>
      <c r="K39" s="111"/>
      <c r="L39" s="203"/>
      <c r="M39" s="203"/>
      <c r="N39" s="203"/>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row>
    <row r="40" spans="1:45" ht="31.5" x14ac:dyDescent="0.25">
      <c r="A40" s="112" t="s">
        <v>73</v>
      </c>
      <c r="B40" s="212" t="s">
        <v>33</v>
      </c>
      <c r="C40" s="241"/>
      <c r="D40" s="16" t="s">
        <v>34</v>
      </c>
      <c r="E40" s="241"/>
      <c r="F40" s="16" t="s">
        <v>35</v>
      </c>
      <c r="G40" s="24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row>
    <row r="41" spans="1:45" x14ac:dyDescent="0.25">
      <c r="A41" s="111"/>
      <c r="B41" s="113"/>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row>
    <row r="42" spans="1:45" x14ac:dyDescent="0.25">
      <c r="A42" s="111"/>
      <c r="B42" s="113"/>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row>
    <row r="43" spans="1:45" ht="29.1" customHeight="1" x14ac:dyDescent="0.25">
      <c r="A43" s="282" t="s">
        <v>78</v>
      </c>
      <c r="B43" s="283"/>
      <c r="C43" s="283"/>
      <c r="D43" s="283"/>
      <c r="E43" s="283"/>
      <c r="F43" s="283"/>
      <c r="G43" s="283"/>
      <c r="H43" s="284"/>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row>
    <row r="44" spans="1:45" x14ac:dyDescent="0.25">
      <c r="A44" s="111"/>
      <c r="B44" s="113"/>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row>
    <row r="45" spans="1:45" x14ac:dyDescent="0.25">
      <c r="A45" s="134"/>
      <c r="B45" s="279" t="s">
        <v>74</v>
      </c>
      <c r="C45" s="280"/>
      <c r="D45" s="281"/>
      <c r="E45" s="134"/>
      <c r="F45" s="279" t="s">
        <v>80</v>
      </c>
      <c r="G45" s="280"/>
      <c r="H45" s="28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row>
    <row r="46" spans="1:45" ht="48.95" customHeight="1" x14ac:dyDescent="0.25">
      <c r="A46" s="111"/>
      <c r="B46" s="278" t="s">
        <v>79</v>
      </c>
      <c r="C46" s="278"/>
      <c r="D46" s="278"/>
      <c r="E46" s="111"/>
      <c r="F46" s="278" t="s">
        <v>81</v>
      </c>
      <c r="G46" s="278"/>
      <c r="H46" s="278"/>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row>
    <row r="47" spans="1:45" x14ac:dyDescent="0.25">
      <c r="A47" s="111"/>
      <c r="B47" s="113"/>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row>
    <row r="48" spans="1:45" x14ac:dyDescent="0.25">
      <c r="A48" s="63"/>
      <c r="B48" s="72" t="s">
        <v>33</v>
      </c>
      <c r="C48" s="72" t="s">
        <v>34</v>
      </c>
      <c r="D48" s="72" t="s">
        <v>35</v>
      </c>
      <c r="E48" s="111"/>
      <c r="F48" s="72" t="s">
        <v>33</v>
      </c>
      <c r="G48" s="72" t="s">
        <v>34</v>
      </c>
      <c r="H48" s="72" t="s">
        <v>35</v>
      </c>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row>
    <row r="49" spans="1:45" x14ac:dyDescent="0.25">
      <c r="A49" s="60" t="str">
        <f>'INSTRUCTION &amp; INPUT'!H24</f>
        <v>Butter</v>
      </c>
      <c r="B49" s="245"/>
      <c r="C49" s="244"/>
      <c r="D49" s="244"/>
      <c r="E49" s="111"/>
      <c r="F49" s="244"/>
      <c r="G49" s="244"/>
      <c r="H49" s="244"/>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row>
    <row r="50" spans="1:45" x14ac:dyDescent="0.25">
      <c r="A50" s="60" t="str">
        <f>'INSTRUCTION &amp; INPUT'!H25</f>
        <v>Low Low</v>
      </c>
      <c r="B50" s="245"/>
      <c r="C50" s="244"/>
      <c r="D50" s="244"/>
      <c r="E50" s="111"/>
      <c r="F50" s="244"/>
      <c r="G50" s="244"/>
      <c r="H50" s="244"/>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row>
    <row r="51" spans="1:45" x14ac:dyDescent="0.25">
      <c r="A51" s="60" t="str">
        <f>'INSTRUCTION &amp; INPUT'!H26</f>
        <v xml:space="preserve">Jam </v>
      </c>
      <c r="B51" s="245"/>
      <c r="C51" s="244"/>
      <c r="D51" s="244"/>
      <c r="E51" s="111"/>
      <c r="F51" s="244"/>
      <c r="G51" s="244"/>
      <c r="H51" s="244"/>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row>
    <row r="52" spans="1:45" x14ac:dyDescent="0.25">
      <c r="A52" s="60" t="str">
        <f>'INSTRUCTION &amp; INPUT'!H27</f>
        <v>Marmalade</v>
      </c>
      <c r="B52" s="245"/>
      <c r="C52" s="244"/>
      <c r="D52" s="244"/>
      <c r="E52" s="111"/>
      <c r="F52" s="244"/>
      <c r="G52" s="244"/>
      <c r="H52" s="244"/>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row>
    <row r="53" spans="1:45" x14ac:dyDescent="0.25">
      <c r="A53" s="60" t="str">
        <f>'INSTRUCTION &amp; INPUT'!H28</f>
        <v>Pepper</v>
      </c>
      <c r="B53" s="245"/>
      <c r="C53" s="244"/>
      <c r="D53" s="244"/>
      <c r="E53" s="111"/>
      <c r="F53" s="244"/>
      <c r="G53" s="244"/>
      <c r="H53" s="244"/>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row>
    <row r="54" spans="1:45" x14ac:dyDescent="0.25">
      <c r="A54" s="60" t="str">
        <f>'INSTRUCTION &amp; INPUT'!H29</f>
        <v>Salt</v>
      </c>
      <c r="B54" s="245"/>
      <c r="C54" s="244"/>
      <c r="D54" s="244"/>
      <c r="E54" s="111"/>
      <c r="F54" s="244"/>
      <c r="G54" s="244"/>
      <c r="H54" s="244"/>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row>
    <row r="55" spans="1:45" x14ac:dyDescent="0.25">
      <c r="A55" s="60" t="str">
        <f>'INSTRUCTION &amp; INPUT'!H30</f>
        <v>Sugar</v>
      </c>
      <c r="B55" s="245"/>
      <c r="C55" s="244"/>
      <c r="D55" s="244"/>
      <c r="E55" s="111"/>
      <c r="F55" s="244"/>
      <c r="G55" s="244"/>
      <c r="H55" s="244"/>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c r="AO55" s="111"/>
      <c r="AP55" s="111"/>
      <c r="AQ55" s="111"/>
      <c r="AR55" s="111"/>
      <c r="AS55" s="111"/>
    </row>
    <row r="56" spans="1:45" x14ac:dyDescent="0.25">
      <c r="A56" s="60" t="str">
        <f>'INSTRUCTION &amp; INPUT'!H31</f>
        <v>Condiment 8</v>
      </c>
      <c r="B56" s="245"/>
      <c r="C56" s="244"/>
      <c r="D56" s="244"/>
      <c r="E56" s="111"/>
      <c r="F56" s="244"/>
      <c r="G56" s="244"/>
      <c r="H56" s="244"/>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row>
    <row r="57" spans="1:45" x14ac:dyDescent="0.25">
      <c r="A57" s="60" t="str">
        <f>'INSTRUCTION &amp; INPUT'!H32</f>
        <v>Condiment 9</v>
      </c>
      <c r="B57" s="245"/>
      <c r="C57" s="244"/>
      <c r="D57" s="244"/>
      <c r="E57" s="111"/>
      <c r="F57" s="244"/>
      <c r="G57" s="244"/>
      <c r="H57" s="244"/>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row>
    <row r="58" spans="1:45" x14ac:dyDescent="0.25">
      <c r="A58" s="111"/>
      <c r="B58" s="113"/>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row>
    <row r="59" spans="1:45" x14ac:dyDescent="0.25">
      <c r="A59" s="111"/>
      <c r="B59" s="113"/>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row>
    <row r="60" spans="1:45" x14ac:dyDescent="0.25">
      <c r="A60" s="111"/>
      <c r="B60" s="113"/>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row>
    <row r="61" spans="1:45" x14ac:dyDescent="0.25">
      <c r="A61" s="111"/>
      <c r="B61" s="113"/>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row>
    <row r="62" spans="1:45" x14ac:dyDescent="0.25">
      <c r="A62" s="111"/>
      <c r="B62" s="113"/>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row>
    <row r="63" spans="1:45" x14ac:dyDescent="0.25">
      <c r="A63" s="111"/>
      <c r="B63" s="113"/>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row>
    <row r="64" spans="1:45" x14ac:dyDescent="0.25">
      <c r="A64" s="111"/>
      <c r="B64" s="113"/>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L64" s="111"/>
      <c r="AM64" s="111"/>
      <c r="AN64" s="111"/>
      <c r="AO64" s="111"/>
      <c r="AP64" s="111"/>
      <c r="AQ64" s="111"/>
      <c r="AR64" s="111"/>
      <c r="AS64" s="111"/>
    </row>
    <row r="65" spans="1:45" x14ac:dyDescent="0.25">
      <c r="A65" s="111"/>
      <c r="B65" s="113"/>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c r="AJ65" s="111"/>
      <c r="AK65" s="111"/>
      <c r="AL65" s="111"/>
      <c r="AM65" s="111"/>
      <c r="AN65" s="111"/>
      <c r="AO65" s="111"/>
      <c r="AP65" s="111"/>
      <c r="AQ65" s="111"/>
      <c r="AR65" s="111"/>
      <c r="AS65" s="111"/>
    </row>
    <row r="66" spans="1:45" x14ac:dyDescent="0.25">
      <c r="A66" s="111"/>
      <c r="B66" s="113"/>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c r="AK66" s="111"/>
      <c r="AL66" s="111"/>
      <c r="AM66" s="111"/>
      <c r="AN66" s="111"/>
      <c r="AO66" s="111"/>
      <c r="AP66" s="111"/>
      <c r="AQ66" s="111"/>
      <c r="AR66" s="111"/>
      <c r="AS66" s="111"/>
    </row>
    <row r="67" spans="1:45" x14ac:dyDescent="0.25">
      <c r="A67" s="111"/>
      <c r="B67" s="113"/>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11"/>
      <c r="AP67" s="111"/>
      <c r="AQ67" s="111"/>
      <c r="AR67" s="111"/>
      <c r="AS67" s="111"/>
    </row>
    <row r="68" spans="1:45" x14ac:dyDescent="0.25">
      <c r="A68" s="111"/>
      <c r="B68" s="113"/>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1"/>
      <c r="AS68" s="111"/>
    </row>
    <row r="69" spans="1:45" x14ac:dyDescent="0.25">
      <c r="A69" s="111"/>
      <c r="B69" s="113"/>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11"/>
      <c r="AP69" s="111"/>
      <c r="AQ69" s="111"/>
      <c r="AR69" s="111"/>
      <c r="AS69" s="111"/>
    </row>
    <row r="70" spans="1:45" x14ac:dyDescent="0.25">
      <c r="A70" s="111"/>
      <c r="B70" s="113"/>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11"/>
      <c r="AS70" s="111"/>
    </row>
    <row r="71" spans="1:45" x14ac:dyDescent="0.25">
      <c r="A71" s="111"/>
      <c r="B71" s="113"/>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c r="AM71" s="111"/>
      <c r="AN71" s="111"/>
      <c r="AO71" s="111"/>
      <c r="AP71" s="111"/>
      <c r="AQ71" s="111"/>
      <c r="AR71" s="111"/>
      <c r="AS71" s="111"/>
    </row>
    <row r="72" spans="1:45" x14ac:dyDescent="0.25">
      <c r="A72" s="111"/>
      <c r="B72" s="113"/>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c r="AJ72" s="111"/>
      <c r="AK72" s="111"/>
      <c r="AL72" s="111"/>
      <c r="AM72" s="111"/>
      <c r="AN72" s="111"/>
      <c r="AO72" s="111"/>
      <c r="AP72" s="111"/>
      <c r="AQ72" s="111"/>
      <c r="AR72" s="111"/>
      <c r="AS72" s="111"/>
    </row>
    <row r="73" spans="1:45" x14ac:dyDescent="0.25">
      <c r="A73" s="111"/>
      <c r="B73" s="113"/>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111"/>
      <c r="AN73" s="111"/>
      <c r="AO73" s="111"/>
      <c r="AP73" s="111"/>
      <c r="AQ73" s="111"/>
      <c r="AR73" s="111"/>
      <c r="AS73" s="111"/>
    </row>
    <row r="74" spans="1:45" x14ac:dyDescent="0.25">
      <c r="A74" s="111"/>
      <c r="B74" s="113"/>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11"/>
      <c r="AO74" s="111"/>
      <c r="AP74" s="111"/>
      <c r="AQ74" s="111"/>
      <c r="AR74" s="111"/>
      <c r="AS74" s="111"/>
    </row>
    <row r="75" spans="1:45" x14ac:dyDescent="0.25">
      <c r="A75" s="111"/>
      <c r="B75" s="113"/>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c r="AJ75" s="111"/>
      <c r="AK75" s="111"/>
      <c r="AL75" s="111"/>
      <c r="AM75" s="111"/>
      <c r="AN75" s="111"/>
      <c r="AO75" s="111"/>
      <c r="AP75" s="111"/>
      <c r="AQ75" s="111"/>
      <c r="AR75" s="111"/>
      <c r="AS75" s="111"/>
    </row>
    <row r="76" spans="1:45" x14ac:dyDescent="0.25">
      <c r="A76" s="111"/>
      <c r="B76" s="113"/>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1"/>
      <c r="AL76" s="111"/>
      <c r="AM76" s="111"/>
      <c r="AN76" s="111"/>
      <c r="AO76" s="111"/>
      <c r="AP76" s="111"/>
      <c r="AQ76" s="111"/>
      <c r="AR76" s="111"/>
      <c r="AS76" s="111"/>
    </row>
    <row r="77" spans="1:45" x14ac:dyDescent="0.25">
      <c r="A77" s="111"/>
      <c r="B77" s="113"/>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c r="AK77" s="111"/>
      <c r="AL77" s="111"/>
      <c r="AM77" s="111"/>
      <c r="AN77" s="111"/>
      <c r="AO77" s="111"/>
      <c r="AP77" s="111"/>
      <c r="AQ77" s="111"/>
      <c r="AR77" s="111"/>
      <c r="AS77" s="111"/>
    </row>
    <row r="78" spans="1:45" x14ac:dyDescent="0.25">
      <c r="A78" s="111"/>
      <c r="B78" s="113"/>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c r="AJ78" s="111"/>
      <c r="AK78" s="111"/>
      <c r="AL78" s="111"/>
      <c r="AM78" s="111"/>
      <c r="AN78" s="111"/>
      <c r="AO78" s="111"/>
      <c r="AP78" s="111"/>
      <c r="AQ78" s="111"/>
      <c r="AR78" s="111"/>
      <c r="AS78" s="111"/>
    </row>
    <row r="79" spans="1:45" x14ac:dyDescent="0.25">
      <c r="A79" s="111"/>
      <c r="B79" s="113"/>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1"/>
      <c r="AL79" s="111"/>
      <c r="AM79" s="111"/>
      <c r="AN79" s="111"/>
      <c r="AO79" s="111"/>
      <c r="AP79" s="111"/>
      <c r="AQ79" s="111"/>
      <c r="AR79" s="111"/>
      <c r="AS79" s="111"/>
    </row>
    <row r="80" spans="1:45" x14ac:dyDescent="0.25">
      <c r="A80" s="111"/>
      <c r="B80" s="113"/>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1"/>
      <c r="AK80" s="111"/>
      <c r="AL80" s="111"/>
      <c r="AM80" s="111"/>
      <c r="AN80" s="111"/>
      <c r="AO80" s="111"/>
      <c r="AP80" s="111"/>
      <c r="AQ80" s="111"/>
      <c r="AR80" s="111"/>
      <c r="AS80" s="111"/>
    </row>
    <row r="81" spans="1:45" x14ac:dyDescent="0.25">
      <c r="A81" s="111"/>
      <c r="B81" s="113"/>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1"/>
      <c r="AL81" s="111"/>
      <c r="AM81" s="111"/>
      <c r="AN81" s="111"/>
      <c r="AO81" s="111"/>
      <c r="AP81" s="111"/>
      <c r="AQ81" s="111"/>
      <c r="AR81" s="111"/>
      <c r="AS81" s="111"/>
    </row>
    <row r="82" spans="1:45" x14ac:dyDescent="0.25">
      <c r="A82" s="111"/>
      <c r="B82" s="113"/>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1"/>
      <c r="AS82" s="111"/>
    </row>
    <row r="83" spans="1:45" x14ac:dyDescent="0.25">
      <c r="A83" s="111"/>
      <c r="B83" s="113"/>
      <c r="C83" s="111"/>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c r="AJ83" s="111"/>
      <c r="AK83" s="111"/>
      <c r="AL83" s="111"/>
      <c r="AM83" s="111"/>
      <c r="AN83" s="111"/>
      <c r="AO83" s="111"/>
      <c r="AP83" s="111"/>
      <c r="AQ83" s="111"/>
      <c r="AR83" s="111"/>
      <c r="AS83" s="111"/>
    </row>
    <row r="84" spans="1:45" x14ac:dyDescent="0.25">
      <c r="A84" s="111"/>
      <c r="B84" s="113"/>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11"/>
      <c r="AJ84" s="111"/>
      <c r="AK84" s="111"/>
      <c r="AL84" s="111"/>
      <c r="AM84" s="111"/>
      <c r="AN84" s="111"/>
      <c r="AO84" s="111"/>
      <c r="AP84" s="111"/>
      <c r="AQ84" s="111"/>
      <c r="AR84" s="111"/>
      <c r="AS84" s="111"/>
    </row>
    <row r="85" spans="1:45" x14ac:dyDescent="0.25">
      <c r="A85" s="111"/>
      <c r="B85" s="113"/>
      <c r="C85" s="111"/>
      <c r="D85" s="111"/>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c r="AE85" s="111"/>
      <c r="AF85" s="111"/>
      <c r="AG85" s="111"/>
      <c r="AH85" s="111"/>
      <c r="AI85" s="111"/>
      <c r="AJ85" s="111"/>
      <c r="AK85" s="111"/>
      <c r="AL85" s="111"/>
      <c r="AM85" s="111"/>
      <c r="AN85" s="111"/>
      <c r="AO85" s="111"/>
      <c r="AP85" s="111"/>
      <c r="AQ85" s="111"/>
      <c r="AR85" s="111"/>
      <c r="AS85" s="111"/>
    </row>
    <row r="86" spans="1:45" x14ac:dyDescent="0.25">
      <c r="A86" s="111"/>
      <c r="B86" s="113"/>
      <c r="C86" s="111"/>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c r="AJ86" s="111"/>
      <c r="AK86" s="111"/>
      <c r="AL86" s="111"/>
      <c r="AM86" s="111"/>
      <c r="AN86" s="111"/>
      <c r="AO86" s="111"/>
      <c r="AP86" s="111"/>
      <c r="AQ86" s="111"/>
      <c r="AR86" s="111"/>
      <c r="AS86" s="111"/>
    </row>
    <row r="87" spans="1:45" x14ac:dyDescent="0.25">
      <c r="A87" s="111"/>
      <c r="B87" s="113"/>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111"/>
      <c r="AH87" s="111"/>
      <c r="AI87" s="111"/>
      <c r="AJ87" s="111"/>
      <c r="AK87" s="111"/>
      <c r="AL87" s="111"/>
      <c r="AM87" s="111"/>
      <c r="AN87" s="111"/>
      <c r="AO87" s="111"/>
      <c r="AP87" s="111"/>
      <c r="AQ87" s="111"/>
      <c r="AR87" s="111"/>
      <c r="AS87" s="111"/>
    </row>
    <row r="88" spans="1:45" x14ac:dyDescent="0.25">
      <c r="A88" s="111"/>
      <c r="B88" s="113"/>
      <c r="C88" s="111"/>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c r="AE88" s="111"/>
      <c r="AF88" s="111"/>
      <c r="AG88" s="111"/>
      <c r="AH88" s="111"/>
      <c r="AI88" s="111"/>
      <c r="AJ88" s="111"/>
      <c r="AK88" s="111"/>
      <c r="AL88" s="111"/>
      <c r="AM88" s="111"/>
      <c r="AN88" s="111"/>
      <c r="AO88" s="111"/>
      <c r="AP88" s="111"/>
      <c r="AQ88" s="111"/>
      <c r="AR88" s="111"/>
      <c r="AS88" s="111"/>
    </row>
    <row r="89" spans="1:45" x14ac:dyDescent="0.25">
      <c r="A89" s="111"/>
      <c r="B89" s="113"/>
      <c r="C89" s="111"/>
      <c r="D89" s="111"/>
      <c r="E89" s="111"/>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c r="AE89" s="111"/>
      <c r="AF89" s="111"/>
      <c r="AG89" s="111"/>
      <c r="AH89" s="111"/>
      <c r="AI89" s="111"/>
      <c r="AJ89" s="111"/>
      <c r="AK89" s="111"/>
      <c r="AL89" s="111"/>
      <c r="AM89" s="111"/>
      <c r="AN89" s="111"/>
      <c r="AO89" s="111"/>
      <c r="AP89" s="111"/>
      <c r="AQ89" s="111"/>
      <c r="AR89" s="111"/>
      <c r="AS89" s="111"/>
    </row>
    <row r="90" spans="1:45" x14ac:dyDescent="0.25">
      <c r="A90" s="111"/>
      <c r="B90" s="113"/>
      <c r="C90" s="111"/>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c r="AE90" s="111"/>
      <c r="AF90" s="111"/>
      <c r="AG90" s="111"/>
      <c r="AH90" s="111"/>
      <c r="AI90" s="111"/>
      <c r="AJ90" s="111"/>
      <c r="AK90" s="111"/>
      <c r="AL90" s="111"/>
      <c r="AM90" s="111"/>
      <c r="AN90" s="111"/>
      <c r="AO90" s="111"/>
      <c r="AP90" s="111"/>
      <c r="AQ90" s="111"/>
      <c r="AR90" s="111"/>
      <c r="AS90" s="111"/>
    </row>
    <row r="91" spans="1:45" x14ac:dyDescent="0.25">
      <c r="A91" s="111"/>
      <c r="B91" s="113"/>
      <c r="C91" s="111"/>
      <c r="D91" s="111"/>
      <c r="E91" s="111"/>
      <c r="F91" s="111"/>
      <c r="G91" s="111"/>
      <c r="H91" s="111"/>
      <c r="I91" s="111"/>
      <c r="J91" s="111"/>
      <c r="K91" s="111"/>
      <c r="L91" s="111"/>
      <c r="M91" s="111"/>
      <c r="N91" s="111"/>
      <c r="O91" s="111"/>
      <c r="P91" s="111"/>
      <c r="Q91" s="111"/>
      <c r="R91" s="111"/>
      <c r="S91" s="111"/>
      <c r="T91" s="111"/>
      <c r="U91" s="111"/>
      <c r="V91" s="111"/>
      <c r="W91" s="111"/>
      <c r="X91" s="111"/>
      <c r="Y91" s="111"/>
      <c r="Z91" s="111"/>
      <c r="AA91" s="111"/>
      <c r="AB91" s="111"/>
      <c r="AC91" s="111"/>
      <c r="AD91" s="111"/>
      <c r="AE91" s="111"/>
      <c r="AF91" s="111"/>
      <c r="AG91" s="111"/>
      <c r="AH91" s="111"/>
      <c r="AI91" s="111"/>
      <c r="AJ91" s="111"/>
      <c r="AK91" s="111"/>
      <c r="AL91" s="111"/>
      <c r="AM91" s="111"/>
      <c r="AN91" s="111"/>
      <c r="AO91" s="111"/>
      <c r="AP91" s="111"/>
      <c r="AQ91" s="111"/>
      <c r="AR91" s="111"/>
      <c r="AS91" s="111"/>
    </row>
    <row r="92" spans="1:45" x14ac:dyDescent="0.25">
      <c r="A92" s="111"/>
      <c r="B92" s="113"/>
      <c r="C92" s="111"/>
      <c r="D92" s="111"/>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1"/>
      <c r="AJ92" s="111"/>
      <c r="AK92" s="111"/>
      <c r="AL92" s="111"/>
      <c r="AM92" s="111"/>
      <c r="AN92" s="111"/>
      <c r="AO92" s="111"/>
      <c r="AP92" s="111"/>
      <c r="AQ92" s="111"/>
      <c r="AR92" s="111"/>
      <c r="AS92" s="111"/>
    </row>
    <row r="93" spans="1:45" x14ac:dyDescent="0.25">
      <c r="A93" s="111"/>
      <c r="B93" s="113"/>
      <c r="C93" s="111"/>
      <c r="D93" s="111"/>
      <c r="E93" s="111"/>
      <c r="F93" s="111"/>
      <c r="G93" s="111"/>
      <c r="H93" s="111"/>
      <c r="I93" s="111"/>
      <c r="J93" s="111"/>
      <c r="K93" s="111"/>
      <c r="L93" s="111"/>
      <c r="M93" s="111"/>
      <c r="N93" s="111"/>
      <c r="O93" s="111"/>
      <c r="P93" s="111"/>
      <c r="Q93" s="111"/>
      <c r="R93" s="111"/>
      <c r="S93" s="111"/>
      <c r="T93" s="111"/>
      <c r="U93" s="111"/>
      <c r="V93" s="111"/>
      <c r="W93" s="111"/>
      <c r="X93" s="111"/>
      <c r="Y93" s="111"/>
      <c r="Z93" s="111"/>
      <c r="AA93" s="111"/>
      <c r="AB93" s="111"/>
      <c r="AC93" s="111"/>
      <c r="AD93" s="111"/>
      <c r="AE93" s="111"/>
      <c r="AF93" s="111"/>
      <c r="AG93" s="111"/>
      <c r="AH93" s="111"/>
      <c r="AI93" s="111"/>
      <c r="AJ93" s="111"/>
      <c r="AK93" s="111"/>
      <c r="AL93" s="111"/>
      <c r="AM93" s="111"/>
      <c r="AN93" s="111"/>
      <c r="AO93" s="111"/>
      <c r="AP93" s="111"/>
      <c r="AQ93" s="111"/>
      <c r="AR93" s="111"/>
      <c r="AS93" s="111"/>
    </row>
    <row r="94" spans="1:45" x14ac:dyDescent="0.25">
      <c r="A94" s="111"/>
      <c r="B94" s="113"/>
      <c r="C94" s="111"/>
      <c r="D94" s="111"/>
      <c r="E94" s="111"/>
      <c r="F94" s="111"/>
      <c r="G94" s="111"/>
      <c r="H94" s="111"/>
      <c r="I94" s="111"/>
      <c r="J94" s="111"/>
      <c r="K94" s="111"/>
      <c r="L94" s="111"/>
      <c r="M94" s="111"/>
      <c r="N94" s="111"/>
      <c r="O94" s="111"/>
      <c r="P94" s="111"/>
      <c r="Q94" s="111"/>
      <c r="R94" s="111"/>
      <c r="S94" s="111"/>
      <c r="T94" s="111"/>
      <c r="U94" s="111"/>
      <c r="V94" s="111"/>
      <c r="W94" s="111"/>
      <c r="X94" s="111"/>
      <c r="Y94" s="111"/>
      <c r="Z94" s="111"/>
      <c r="AA94" s="111"/>
      <c r="AB94" s="111"/>
      <c r="AC94" s="111"/>
      <c r="AD94" s="111"/>
      <c r="AE94" s="111"/>
      <c r="AF94" s="111"/>
      <c r="AG94" s="111"/>
      <c r="AH94" s="111"/>
      <c r="AI94" s="111"/>
      <c r="AJ94" s="111"/>
      <c r="AK94" s="111"/>
      <c r="AL94" s="111"/>
      <c r="AM94" s="111"/>
      <c r="AN94" s="111"/>
      <c r="AO94" s="111"/>
      <c r="AP94" s="111"/>
      <c r="AQ94" s="111"/>
      <c r="AR94" s="111"/>
      <c r="AS94" s="111"/>
    </row>
    <row r="95" spans="1:45" x14ac:dyDescent="0.25">
      <c r="A95" s="111"/>
      <c r="B95" s="113"/>
      <c r="C95" s="111"/>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c r="AG95" s="111"/>
      <c r="AH95" s="111"/>
      <c r="AI95" s="111"/>
      <c r="AJ95" s="111"/>
      <c r="AK95" s="111"/>
      <c r="AL95" s="111"/>
      <c r="AM95" s="111"/>
      <c r="AN95" s="111"/>
      <c r="AO95" s="111"/>
      <c r="AP95" s="111"/>
      <c r="AQ95" s="111"/>
      <c r="AR95" s="111"/>
      <c r="AS95" s="111"/>
    </row>
    <row r="96" spans="1:45" x14ac:dyDescent="0.25">
      <c r="A96" s="111"/>
      <c r="B96" s="113"/>
      <c r="C96" s="111"/>
      <c r="D96" s="111"/>
      <c r="E96" s="111"/>
      <c r="F96" s="111"/>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c r="AE96" s="111"/>
      <c r="AF96" s="111"/>
      <c r="AG96" s="111"/>
      <c r="AH96" s="111"/>
      <c r="AI96" s="111"/>
      <c r="AJ96" s="111"/>
      <c r="AK96" s="111"/>
      <c r="AL96" s="111"/>
      <c r="AM96" s="111"/>
      <c r="AN96" s="111"/>
      <c r="AO96" s="111"/>
      <c r="AP96" s="111"/>
      <c r="AQ96" s="111"/>
      <c r="AR96" s="111"/>
      <c r="AS96" s="111"/>
    </row>
    <row r="97" spans="1:45" x14ac:dyDescent="0.25">
      <c r="A97" s="111"/>
      <c r="B97" s="113"/>
      <c r="C97" s="111"/>
      <c r="D97" s="111"/>
      <c r="E97" s="111"/>
      <c r="F97" s="111"/>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1"/>
      <c r="AE97" s="111"/>
      <c r="AF97" s="111"/>
      <c r="AG97" s="111"/>
      <c r="AH97" s="111"/>
      <c r="AI97" s="111"/>
      <c r="AJ97" s="111"/>
      <c r="AK97" s="111"/>
      <c r="AL97" s="111"/>
      <c r="AM97" s="111"/>
      <c r="AN97" s="111"/>
      <c r="AO97" s="111"/>
      <c r="AP97" s="111"/>
      <c r="AQ97" s="111"/>
      <c r="AR97" s="111"/>
      <c r="AS97" s="111"/>
    </row>
    <row r="98" spans="1:45" x14ac:dyDescent="0.25">
      <c r="A98" s="111"/>
      <c r="B98" s="113"/>
      <c r="C98" s="111"/>
      <c r="D98" s="111"/>
      <c r="E98" s="111"/>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c r="AG98" s="111"/>
      <c r="AH98" s="111"/>
      <c r="AI98" s="111"/>
      <c r="AJ98" s="111"/>
      <c r="AK98" s="111"/>
      <c r="AL98" s="111"/>
      <c r="AM98" s="111"/>
      <c r="AN98" s="111"/>
      <c r="AO98" s="111"/>
      <c r="AP98" s="111"/>
      <c r="AQ98" s="111"/>
      <c r="AR98" s="111"/>
      <c r="AS98" s="111"/>
    </row>
    <row r="99" spans="1:45" x14ac:dyDescent="0.25">
      <c r="A99" s="111"/>
      <c r="B99" s="113"/>
      <c r="C99" s="111"/>
      <c r="D99" s="111"/>
      <c r="E99" s="111"/>
      <c r="F99" s="111"/>
      <c r="G99" s="111"/>
      <c r="H99" s="111"/>
      <c r="I99" s="111"/>
      <c r="J99" s="111"/>
      <c r="K99" s="111"/>
      <c r="L99" s="111"/>
      <c r="M99" s="111"/>
      <c r="N99" s="111"/>
      <c r="O99" s="111"/>
      <c r="P99" s="111"/>
      <c r="Q99" s="111"/>
      <c r="R99" s="111"/>
      <c r="S99" s="111"/>
      <c r="T99" s="111"/>
      <c r="U99" s="111"/>
      <c r="V99" s="111"/>
      <c r="W99" s="111"/>
      <c r="X99" s="111"/>
      <c r="Y99" s="111"/>
      <c r="Z99" s="111"/>
      <c r="AA99" s="111"/>
      <c r="AB99" s="111"/>
      <c r="AC99" s="111"/>
      <c r="AD99" s="111"/>
      <c r="AE99" s="111"/>
      <c r="AF99" s="111"/>
      <c r="AG99" s="111"/>
      <c r="AH99" s="111"/>
      <c r="AI99" s="111"/>
      <c r="AJ99" s="111"/>
      <c r="AK99" s="111"/>
      <c r="AL99" s="111"/>
      <c r="AM99" s="111"/>
      <c r="AN99" s="111"/>
      <c r="AO99" s="111"/>
      <c r="AP99" s="111"/>
      <c r="AQ99" s="111"/>
      <c r="AR99" s="111"/>
      <c r="AS99" s="111"/>
    </row>
    <row r="100" spans="1:45" x14ac:dyDescent="0.25">
      <c r="AH100" s="111"/>
      <c r="AI100" s="111"/>
      <c r="AJ100" s="111"/>
      <c r="AK100" s="111"/>
      <c r="AL100" s="111"/>
      <c r="AM100" s="111"/>
      <c r="AN100" s="111"/>
      <c r="AO100" s="111"/>
      <c r="AP100" s="111"/>
      <c r="AQ100" s="111"/>
      <c r="AR100" s="111"/>
      <c r="AS100" s="111"/>
    </row>
  </sheetData>
  <sheetProtection password="AD22" sheet="1" objects="1" scenarios="1" formatColumns="0" formatRows="0"/>
  <mergeCells count="21">
    <mergeCell ref="K6:R6"/>
    <mergeCell ref="T6:AA6"/>
    <mergeCell ref="B46:D46"/>
    <mergeCell ref="F46:H46"/>
    <mergeCell ref="K35:M35"/>
    <mergeCell ref="B7:E7"/>
    <mergeCell ref="G7:I7"/>
    <mergeCell ref="P7:R7"/>
    <mergeCell ref="Y7:AA7"/>
    <mergeCell ref="K7:N7"/>
    <mergeCell ref="T7:W7"/>
    <mergeCell ref="A2:B2"/>
    <mergeCell ref="B4:I4"/>
    <mergeCell ref="A43:H43"/>
    <mergeCell ref="B45:D45"/>
    <mergeCell ref="F45:H45"/>
    <mergeCell ref="B5:I5"/>
    <mergeCell ref="A6:A8"/>
    <mergeCell ref="A4:A5"/>
    <mergeCell ref="B35:I35"/>
    <mergeCell ref="B6:I6"/>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09"/>
  <sheetViews>
    <sheetView workbookViewId="0">
      <selection activeCell="B4" sqref="B4:I4"/>
    </sheetView>
  </sheetViews>
  <sheetFormatPr defaultColWidth="11" defaultRowHeight="15.75" x14ac:dyDescent="0.25"/>
  <cols>
    <col min="1" max="1" width="22.5" customWidth="1"/>
    <col min="2" max="2" width="12.375" style="1" customWidth="1"/>
    <col min="3" max="3" width="14.125" customWidth="1"/>
    <col min="4" max="4" width="13.875" customWidth="1"/>
    <col min="5" max="5" width="11" customWidth="1"/>
    <col min="7" max="7" width="17.625" customWidth="1"/>
    <col min="8" max="8" width="12" customWidth="1"/>
    <col min="9" max="9" width="11.375" customWidth="1"/>
    <col min="12" max="13" width="13.625" customWidth="1"/>
    <col min="14" max="14" width="11.625" customWidth="1"/>
    <col min="15" max="15" width="14" customWidth="1"/>
    <col min="16" max="16" width="16.125" customWidth="1"/>
    <col min="17" max="17" width="11.875" customWidth="1"/>
    <col min="25" max="26" width="14.5" customWidth="1"/>
  </cols>
  <sheetData>
    <row r="1" spans="1:45" ht="18" x14ac:dyDescent="0.25">
      <c r="A1" s="201"/>
      <c r="B1" s="202"/>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row>
    <row r="2" spans="1:45" ht="30.95" customHeight="1" x14ac:dyDescent="0.25">
      <c r="A2" s="276" t="s">
        <v>149</v>
      </c>
      <c r="B2" s="277"/>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row>
    <row r="3" spans="1:45" x14ac:dyDescent="0.25">
      <c r="A3" s="206"/>
      <c r="B3" s="207"/>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row>
    <row r="4" spans="1:45" s="63" customFormat="1" ht="45" customHeight="1" x14ac:dyDescent="0.25">
      <c r="A4" s="313"/>
      <c r="B4" s="290" t="s">
        <v>133</v>
      </c>
      <c r="C4" s="290"/>
      <c r="D4" s="290"/>
      <c r="E4" s="290"/>
      <c r="F4" s="290"/>
      <c r="G4" s="290"/>
      <c r="H4" s="290"/>
      <c r="I4" s="290"/>
      <c r="J4" s="213"/>
      <c r="K4" s="213"/>
      <c r="L4" s="213"/>
      <c r="M4" s="213"/>
      <c r="N4" s="213"/>
      <c r="O4" s="215"/>
      <c r="P4" s="213"/>
      <c r="Q4" s="213"/>
      <c r="R4" s="213"/>
      <c r="S4" s="216"/>
      <c r="T4" s="213"/>
      <c r="U4" s="213"/>
      <c r="V4" s="213"/>
      <c r="W4" s="213"/>
      <c r="X4" s="215"/>
      <c r="Y4" s="213"/>
      <c r="Z4" s="213"/>
      <c r="AA4" s="213"/>
      <c r="AB4" s="132"/>
      <c r="AC4" s="132"/>
      <c r="AD4" s="132"/>
      <c r="AE4" s="132"/>
      <c r="AF4" s="132"/>
      <c r="AG4" s="111"/>
      <c r="AH4" s="111"/>
      <c r="AI4" s="111"/>
      <c r="AJ4" s="111"/>
      <c r="AK4" s="111"/>
      <c r="AL4" s="111"/>
      <c r="AM4" s="111"/>
      <c r="AN4" s="111"/>
      <c r="AO4" s="111"/>
      <c r="AP4" s="111"/>
      <c r="AQ4" s="111"/>
      <c r="AR4" s="111"/>
      <c r="AS4" s="111"/>
    </row>
    <row r="5" spans="1:45" ht="54" customHeight="1" x14ac:dyDescent="0.25">
      <c r="A5" s="313"/>
      <c r="B5" s="291" t="s">
        <v>134</v>
      </c>
      <c r="C5" s="291"/>
      <c r="D5" s="291"/>
      <c r="E5" s="291"/>
      <c r="F5" s="291"/>
      <c r="G5" s="291"/>
      <c r="H5" s="291"/>
      <c r="I5" s="29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row>
    <row r="6" spans="1:45" s="2" customFormat="1" ht="45" customHeight="1" x14ac:dyDescent="0.25">
      <c r="A6" s="314" t="s">
        <v>75</v>
      </c>
      <c r="B6" s="307" t="s">
        <v>30</v>
      </c>
      <c r="C6" s="308"/>
      <c r="D6" s="308"/>
      <c r="E6" s="308"/>
      <c r="F6" s="308"/>
      <c r="G6" s="308"/>
      <c r="H6" s="308"/>
      <c r="I6" s="309"/>
      <c r="J6" s="111"/>
      <c r="K6" s="307" t="s">
        <v>31</v>
      </c>
      <c r="L6" s="308"/>
      <c r="M6" s="308"/>
      <c r="N6" s="308"/>
      <c r="O6" s="308"/>
      <c r="P6" s="308"/>
      <c r="Q6" s="308"/>
      <c r="R6" s="309"/>
      <c r="S6" s="111"/>
      <c r="T6" s="307" t="s">
        <v>32</v>
      </c>
      <c r="U6" s="308"/>
      <c r="V6" s="308"/>
      <c r="W6" s="308"/>
      <c r="X6" s="308"/>
      <c r="Y6" s="308"/>
      <c r="Z6" s="308"/>
      <c r="AA6" s="309"/>
      <c r="AB6" s="111"/>
      <c r="AC6" s="111"/>
      <c r="AD6" s="111"/>
      <c r="AE6" s="111"/>
      <c r="AF6" s="111"/>
      <c r="AG6" s="111"/>
      <c r="AH6" s="111"/>
      <c r="AI6" s="111"/>
      <c r="AJ6" s="111"/>
      <c r="AK6" s="111"/>
      <c r="AL6" s="111"/>
      <c r="AM6" s="111"/>
      <c r="AN6" s="111"/>
      <c r="AO6" s="111"/>
      <c r="AP6" s="111"/>
      <c r="AQ6" s="111"/>
      <c r="AR6" s="111"/>
      <c r="AS6" s="111"/>
    </row>
    <row r="7" spans="1:45" s="2" customFormat="1" ht="23.1" customHeight="1" x14ac:dyDescent="0.25">
      <c r="A7" s="314"/>
      <c r="B7" s="295" t="s">
        <v>36</v>
      </c>
      <c r="C7" s="296"/>
      <c r="D7" s="296"/>
      <c r="E7" s="297"/>
      <c r="F7" s="219"/>
      <c r="G7" s="304" t="s">
        <v>4</v>
      </c>
      <c r="H7" s="305"/>
      <c r="I7" s="306"/>
      <c r="J7" s="111"/>
      <c r="K7" s="295" t="s">
        <v>36</v>
      </c>
      <c r="L7" s="296"/>
      <c r="M7" s="296"/>
      <c r="N7" s="297"/>
      <c r="O7" s="219"/>
      <c r="P7" s="304" t="s">
        <v>4</v>
      </c>
      <c r="Q7" s="305"/>
      <c r="R7" s="306"/>
      <c r="S7" s="111"/>
      <c r="T7" s="295" t="s">
        <v>36</v>
      </c>
      <c r="U7" s="296"/>
      <c r="V7" s="296"/>
      <c r="W7" s="297"/>
      <c r="X7" s="219"/>
      <c r="Y7" s="304" t="s">
        <v>4</v>
      </c>
      <c r="Z7" s="305"/>
      <c r="AA7" s="306"/>
      <c r="AB7" s="111"/>
      <c r="AC7" s="111"/>
      <c r="AD7" s="111"/>
      <c r="AE7" s="111"/>
      <c r="AF7" s="111"/>
      <c r="AG7" s="111"/>
      <c r="AH7" s="111"/>
      <c r="AI7" s="111"/>
      <c r="AJ7" s="111"/>
      <c r="AK7" s="111"/>
      <c r="AL7" s="111"/>
      <c r="AM7" s="111"/>
      <c r="AN7" s="111"/>
      <c r="AO7" s="111"/>
      <c r="AP7" s="111"/>
      <c r="AQ7" s="111"/>
      <c r="AR7" s="111"/>
      <c r="AS7" s="111"/>
    </row>
    <row r="8" spans="1:45" s="18" customFormat="1" ht="44.1" customHeight="1" x14ac:dyDescent="0.25">
      <c r="A8" s="315"/>
      <c r="B8" s="47" t="s">
        <v>1</v>
      </c>
      <c r="C8" s="47" t="s">
        <v>2</v>
      </c>
      <c r="D8" s="47" t="s">
        <v>47</v>
      </c>
      <c r="E8" s="47" t="s">
        <v>3</v>
      </c>
      <c r="F8" s="205"/>
      <c r="G8" s="48" t="s">
        <v>37</v>
      </c>
      <c r="H8" s="48" t="s">
        <v>47</v>
      </c>
      <c r="I8" s="48" t="s">
        <v>3</v>
      </c>
      <c r="J8" s="205"/>
      <c r="K8" s="47" t="s">
        <v>1</v>
      </c>
      <c r="L8" s="47" t="s">
        <v>2</v>
      </c>
      <c r="M8" s="47" t="s">
        <v>47</v>
      </c>
      <c r="N8" s="47" t="s">
        <v>3</v>
      </c>
      <c r="O8" s="221"/>
      <c r="P8" s="48" t="s">
        <v>37</v>
      </c>
      <c r="Q8" s="48" t="s">
        <v>47</v>
      </c>
      <c r="R8" s="48" t="s">
        <v>3</v>
      </c>
      <c r="S8" s="221"/>
      <c r="T8" s="47" t="s">
        <v>1</v>
      </c>
      <c r="U8" s="47" t="s">
        <v>2</v>
      </c>
      <c r="V8" s="47" t="s">
        <v>47</v>
      </c>
      <c r="W8" s="47" t="s">
        <v>3</v>
      </c>
      <c r="X8" s="221"/>
      <c r="Y8" s="48" t="s">
        <v>37</v>
      </c>
      <c r="Z8" s="48" t="s">
        <v>47</v>
      </c>
      <c r="AA8" s="48" t="s">
        <v>3</v>
      </c>
      <c r="AB8" s="205"/>
      <c r="AC8" s="205"/>
      <c r="AD8" s="205"/>
      <c r="AE8" s="205"/>
      <c r="AF8" s="205"/>
      <c r="AG8" s="205"/>
      <c r="AH8" s="205"/>
      <c r="AI8" s="205"/>
      <c r="AJ8" s="205"/>
      <c r="AK8" s="205"/>
      <c r="AL8" s="205"/>
      <c r="AM8" s="205"/>
      <c r="AN8" s="205"/>
      <c r="AO8" s="205"/>
      <c r="AP8" s="205"/>
      <c r="AQ8" s="205"/>
      <c r="AR8" s="205"/>
      <c r="AS8" s="205"/>
    </row>
    <row r="9" spans="1:45" x14ac:dyDescent="0.25">
      <c r="A9" s="68" t="str">
        <f>'INSTRUCTION &amp; INPUT'!C24</f>
        <v>Food 1</v>
      </c>
      <c r="B9" s="233"/>
      <c r="C9" s="233"/>
      <c r="D9" s="233"/>
      <c r="E9" s="233"/>
      <c r="F9" s="111"/>
      <c r="G9" s="236"/>
      <c r="H9" s="236"/>
      <c r="I9" s="236"/>
      <c r="J9" s="111"/>
      <c r="K9" s="233"/>
      <c r="L9" s="233"/>
      <c r="M9" s="233"/>
      <c r="N9" s="233"/>
      <c r="O9" s="111"/>
      <c r="P9" s="236"/>
      <c r="Q9" s="236"/>
      <c r="R9" s="236"/>
      <c r="S9" s="111"/>
      <c r="T9" s="233"/>
      <c r="U9" s="233"/>
      <c r="V9" s="233"/>
      <c r="W9" s="233"/>
      <c r="X9" s="111"/>
      <c r="Y9" s="236"/>
      <c r="Z9" s="236"/>
      <c r="AA9" s="236"/>
      <c r="AB9" s="111"/>
      <c r="AC9" s="111"/>
      <c r="AD9" s="111"/>
      <c r="AE9" s="111"/>
      <c r="AF9" s="111"/>
      <c r="AG9" s="111"/>
      <c r="AH9" s="111"/>
      <c r="AI9" s="111"/>
      <c r="AJ9" s="111"/>
      <c r="AK9" s="111"/>
      <c r="AL9" s="111"/>
      <c r="AM9" s="111"/>
      <c r="AN9" s="111"/>
      <c r="AO9" s="111"/>
      <c r="AP9" s="111"/>
      <c r="AQ9" s="111"/>
      <c r="AR9" s="111"/>
      <c r="AS9" s="111"/>
    </row>
    <row r="10" spans="1:45" x14ac:dyDescent="0.25">
      <c r="A10" s="68" t="str">
        <f>'INSTRUCTION &amp; INPUT'!C25</f>
        <v>Food 2</v>
      </c>
      <c r="B10" s="233"/>
      <c r="C10" s="233"/>
      <c r="D10" s="233"/>
      <c r="E10" s="233"/>
      <c r="F10" s="111"/>
      <c r="G10" s="236"/>
      <c r="H10" s="236"/>
      <c r="I10" s="236"/>
      <c r="J10" s="111"/>
      <c r="K10" s="233"/>
      <c r="L10" s="233"/>
      <c r="M10" s="233"/>
      <c r="N10" s="233"/>
      <c r="O10" s="111"/>
      <c r="P10" s="236"/>
      <c r="Q10" s="236"/>
      <c r="R10" s="236"/>
      <c r="S10" s="111"/>
      <c r="T10" s="233"/>
      <c r="U10" s="233"/>
      <c r="V10" s="233"/>
      <c r="W10" s="233"/>
      <c r="X10" s="111"/>
      <c r="Y10" s="236"/>
      <c r="Z10" s="236"/>
      <c r="AA10" s="236"/>
      <c r="AB10" s="111"/>
      <c r="AC10" s="111"/>
      <c r="AD10" s="111"/>
      <c r="AE10" s="111"/>
      <c r="AF10" s="111"/>
      <c r="AG10" s="111"/>
      <c r="AH10" s="111"/>
      <c r="AI10" s="111"/>
      <c r="AJ10" s="111"/>
      <c r="AK10" s="111"/>
      <c r="AL10" s="111"/>
      <c r="AM10" s="111"/>
      <c r="AN10" s="111"/>
      <c r="AO10" s="111"/>
      <c r="AP10" s="111"/>
      <c r="AQ10" s="111"/>
      <c r="AR10" s="111"/>
      <c r="AS10" s="111"/>
    </row>
    <row r="11" spans="1:45" x14ac:dyDescent="0.25">
      <c r="A11" s="68" t="str">
        <f>'INSTRUCTION &amp; INPUT'!C26</f>
        <v>Food 3</v>
      </c>
      <c r="B11" s="233"/>
      <c r="C11" s="233"/>
      <c r="D11" s="233"/>
      <c r="E11" s="233"/>
      <c r="F11" s="111"/>
      <c r="G11" s="236"/>
      <c r="H11" s="236"/>
      <c r="I11" s="236"/>
      <c r="J11" s="111"/>
      <c r="K11" s="233"/>
      <c r="L11" s="233"/>
      <c r="M11" s="233"/>
      <c r="N11" s="233"/>
      <c r="O11" s="111"/>
      <c r="P11" s="236"/>
      <c r="Q11" s="236"/>
      <c r="R11" s="236"/>
      <c r="S11" s="111"/>
      <c r="T11" s="233"/>
      <c r="U11" s="233"/>
      <c r="V11" s="233"/>
      <c r="W11" s="233"/>
      <c r="X11" s="111"/>
      <c r="Y11" s="236"/>
      <c r="Z11" s="236"/>
      <c r="AA11" s="236"/>
      <c r="AB11" s="111"/>
      <c r="AC11" s="111"/>
      <c r="AD11" s="111"/>
      <c r="AE11" s="111"/>
      <c r="AF11" s="111"/>
      <c r="AG11" s="111"/>
      <c r="AH11" s="111"/>
      <c r="AI11" s="111"/>
      <c r="AJ11" s="111"/>
      <c r="AK11" s="111"/>
      <c r="AL11" s="111"/>
      <c r="AM11" s="111"/>
      <c r="AN11" s="111"/>
      <c r="AO11" s="111"/>
      <c r="AP11" s="111"/>
      <c r="AQ11" s="111"/>
      <c r="AR11" s="111"/>
      <c r="AS11" s="111"/>
    </row>
    <row r="12" spans="1:45" x14ac:dyDescent="0.25">
      <c r="A12" s="68" t="str">
        <f>'INSTRUCTION &amp; INPUT'!C27</f>
        <v>Food 4</v>
      </c>
      <c r="B12" s="233"/>
      <c r="C12" s="233"/>
      <c r="D12" s="233"/>
      <c r="E12" s="233"/>
      <c r="F12" s="111"/>
      <c r="G12" s="237"/>
      <c r="H12" s="236"/>
      <c r="I12" s="236"/>
      <c r="J12" s="111"/>
      <c r="K12" s="233"/>
      <c r="L12" s="233"/>
      <c r="M12" s="233"/>
      <c r="N12" s="233"/>
      <c r="O12" s="111"/>
      <c r="P12" s="237"/>
      <c r="Q12" s="236"/>
      <c r="R12" s="236"/>
      <c r="S12" s="111"/>
      <c r="T12" s="233"/>
      <c r="U12" s="233"/>
      <c r="V12" s="233"/>
      <c r="W12" s="233"/>
      <c r="X12" s="111"/>
      <c r="Y12" s="237"/>
      <c r="Z12" s="236"/>
      <c r="AA12" s="236"/>
      <c r="AB12" s="111"/>
      <c r="AC12" s="111"/>
      <c r="AD12" s="111"/>
      <c r="AE12" s="111"/>
      <c r="AF12" s="111"/>
      <c r="AG12" s="111"/>
      <c r="AH12" s="111"/>
      <c r="AI12" s="111"/>
      <c r="AJ12" s="111"/>
      <c r="AK12" s="111"/>
      <c r="AL12" s="111"/>
      <c r="AM12" s="111"/>
      <c r="AN12" s="111"/>
      <c r="AO12" s="111"/>
      <c r="AP12" s="111"/>
      <c r="AQ12" s="111"/>
      <c r="AR12" s="111"/>
      <c r="AS12" s="111"/>
    </row>
    <row r="13" spans="1:45" x14ac:dyDescent="0.25">
      <c r="A13" s="68" t="str">
        <f>'INSTRUCTION &amp; INPUT'!C28</f>
        <v>Food 5</v>
      </c>
      <c r="B13" s="233"/>
      <c r="C13" s="233"/>
      <c r="D13" s="233"/>
      <c r="E13" s="233"/>
      <c r="F13" s="111"/>
      <c r="G13" s="237"/>
      <c r="H13" s="236"/>
      <c r="I13" s="236"/>
      <c r="J13" s="111"/>
      <c r="K13" s="233"/>
      <c r="L13" s="233"/>
      <c r="M13" s="233"/>
      <c r="N13" s="233"/>
      <c r="O13" s="111"/>
      <c r="P13" s="237"/>
      <c r="Q13" s="236"/>
      <c r="R13" s="236"/>
      <c r="S13" s="111"/>
      <c r="T13" s="233"/>
      <c r="U13" s="233"/>
      <c r="V13" s="233"/>
      <c r="W13" s="233"/>
      <c r="X13" s="111"/>
      <c r="Y13" s="237"/>
      <c r="Z13" s="236"/>
      <c r="AA13" s="236"/>
      <c r="AB13" s="111"/>
      <c r="AC13" s="111"/>
      <c r="AD13" s="111"/>
      <c r="AE13" s="111"/>
      <c r="AF13" s="111"/>
      <c r="AG13" s="111"/>
      <c r="AH13" s="111"/>
      <c r="AI13" s="111"/>
      <c r="AJ13" s="111"/>
      <c r="AK13" s="111"/>
      <c r="AL13" s="111"/>
      <c r="AM13" s="111"/>
      <c r="AN13" s="111"/>
      <c r="AO13" s="111"/>
      <c r="AP13" s="111"/>
      <c r="AQ13" s="111"/>
      <c r="AR13" s="111"/>
      <c r="AS13" s="111"/>
    </row>
    <row r="14" spans="1:45" x14ac:dyDescent="0.25">
      <c r="A14" s="68" t="str">
        <f>'INSTRUCTION &amp; INPUT'!C29</f>
        <v>Food 6</v>
      </c>
      <c r="B14" s="233"/>
      <c r="C14" s="233"/>
      <c r="D14" s="233"/>
      <c r="E14" s="233"/>
      <c r="F14" s="111"/>
      <c r="G14" s="237"/>
      <c r="H14" s="236"/>
      <c r="I14" s="236"/>
      <c r="J14" s="111"/>
      <c r="K14" s="233"/>
      <c r="L14" s="233"/>
      <c r="M14" s="233"/>
      <c r="N14" s="233"/>
      <c r="O14" s="111"/>
      <c r="P14" s="237"/>
      <c r="Q14" s="236"/>
      <c r="R14" s="236"/>
      <c r="S14" s="111"/>
      <c r="T14" s="233"/>
      <c r="U14" s="233"/>
      <c r="V14" s="233"/>
      <c r="W14" s="233"/>
      <c r="X14" s="111"/>
      <c r="Y14" s="237"/>
      <c r="Z14" s="236"/>
      <c r="AA14" s="236"/>
      <c r="AB14" s="111"/>
      <c r="AC14" s="111"/>
      <c r="AD14" s="111"/>
      <c r="AE14" s="111"/>
      <c r="AF14" s="111"/>
      <c r="AG14" s="111"/>
      <c r="AH14" s="111"/>
      <c r="AI14" s="111"/>
      <c r="AJ14" s="111"/>
      <c r="AK14" s="111"/>
      <c r="AL14" s="111"/>
      <c r="AM14" s="111"/>
      <c r="AN14" s="111"/>
      <c r="AO14" s="111"/>
      <c r="AP14" s="111"/>
      <c r="AQ14" s="111"/>
      <c r="AR14" s="111"/>
      <c r="AS14" s="111"/>
    </row>
    <row r="15" spans="1:45" x14ac:dyDescent="0.25">
      <c r="A15" s="68" t="str">
        <f>'INSTRUCTION &amp; INPUT'!C30</f>
        <v>Food 7</v>
      </c>
      <c r="B15" s="233"/>
      <c r="C15" s="233"/>
      <c r="D15" s="233"/>
      <c r="E15" s="233"/>
      <c r="F15" s="111"/>
      <c r="G15" s="237"/>
      <c r="H15" s="236"/>
      <c r="I15" s="236"/>
      <c r="J15" s="111"/>
      <c r="K15" s="233"/>
      <c r="L15" s="233"/>
      <c r="M15" s="233"/>
      <c r="N15" s="233"/>
      <c r="O15" s="111"/>
      <c r="P15" s="237"/>
      <c r="Q15" s="236"/>
      <c r="R15" s="236"/>
      <c r="S15" s="111"/>
      <c r="T15" s="233"/>
      <c r="U15" s="233"/>
      <c r="V15" s="233"/>
      <c r="W15" s="233"/>
      <c r="X15" s="111"/>
      <c r="Y15" s="237"/>
      <c r="Z15" s="236"/>
      <c r="AA15" s="236"/>
      <c r="AB15" s="111"/>
      <c r="AC15" s="111"/>
      <c r="AD15" s="111"/>
      <c r="AE15" s="111"/>
      <c r="AF15" s="111"/>
      <c r="AG15" s="111"/>
      <c r="AH15" s="111"/>
      <c r="AI15" s="111"/>
      <c r="AJ15" s="111"/>
      <c r="AK15" s="111"/>
      <c r="AL15" s="111"/>
      <c r="AM15" s="111"/>
      <c r="AN15" s="111"/>
      <c r="AO15" s="111"/>
      <c r="AP15" s="111"/>
      <c r="AQ15" s="111"/>
      <c r="AR15" s="111"/>
      <c r="AS15" s="111"/>
    </row>
    <row r="16" spans="1:45" x14ac:dyDescent="0.25">
      <c r="A16" s="68" t="str">
        <f>'INSTRUCTION &amp; INPUT'!C31</f>
        <v>Food 8</v>
      </c>
      <c r="B16" s="233"/>
      <c r="C16" s="233"/>
      <c r="D16" s="233"/>
      <c r="E16" s="233"/>
      <c r="F16" s="111"/>
      <c r="G16" s="237"/>
      <c r="H16" s="236"/>
      <c r="I16" s="236"/>
      <c r="J16" s="111"/>
      <c r="K16" s="233"/>
      <c r="L16" s="233"/>
      <c r="M16" s="233"/>
      <c r="N16" s="233"/>
      <c r="O16" s="111"/>
      <c r="P16" s="237"/>
      <c r="Q16" s="236"/>
      <c r="R16" s="236"/>
      <c r="S16" s="111"/>
      <c r="T16" s="233"/>
      <c r="U16" s="233"/>
      <c r="V16" s="233"/>
      <c r="W16" s="233"/>
      <c r="X16" s="111"/>
      <c r="Y16" s="237"/>
      <c r="Z16" s="236"/>
      <c r="AA16" s="236"/>
      <c r="AB16" s="111"/>
      <c r="AC16" s="111"/>
      <c r="AD16" s="111"/>
      <c r="AE16" s="111"/>
      <c r="AF16" s="111"/>
      <c r="AG16" s="111"/>
      <c r="AH16" s="111"/>
      <c r="AI16" s="111"/>
      <c r="AJ16" s="111"/>
      <c r="AK16" s="111"/>
      <c r="AL16" s="111"/>
      <c r="AM16" s="111"/>
      <c r="AN16" s="111"/>
      <c r="AO16" s="111"/>
      <c r="AP16" s="111"/>
      <c r="AQ16" s="111"/>
      <c r="AR16" s="111"/>
      <c r="AS16" s="111"/>
    </row>
    <row r="17" spans="1:45" x14ac:dyDescent="0.25">
      <c r="A17" s="68" t="str">
        <f>'INSTRUCTION &amp; INPUT'!C32</f>
        <v>Food 9</v>
      </c>
      <c r="B17" s="233"/>
      <c r="C17" s="234"/>
      <c r="D17" s="234"/>
      <c r="E17" s="234"/>
      <c r="F17" s="111"/>
      <c r="G17" s="237"/>
      <c r="H17" s="237"/>
      <c r="I17" s="237"/>
      <c r="J17" s="111"/>
      <c r="K17" s="233"/>
      <c r="L17" s="234"/>
      <c r="M17" s="234"/>
      <c r="N17" s="234"/>
      <c r="O17" s="111"/>
      <c r="P17" s="237"/>
      <c r="Q17" s="237"/>
      <c r="R17" s="237"/>
      <c r="S17" s="111"/>
      <c r="T17" s="233"/>
      <c r="U17" s="234"/>
      <c r="V17" s="234"/>
      <c r="W17" s="234"/>
      <c r="X17" s="111"/>
      <c r="Y17" s="237"/>
      <c r="Z17" s="237"/>
      <c r="AA17" s="237"/>
      <c r="AB17" s="111"/>
      <c r="AC17" s="111"/>
      <c r="AD17" s="111"/>
      <c r="AE17" s="111"/>
      <c r="AF17" s="111"/>
      <c r="AG17" s="111"/>
      <c r="AH17" s="111"/>
      <c r="AI17" s="111"/>
      <c r="AJ17" s="111"/>
      <c r="AK17" s="111"/>
      <c r="AL17" s="111"/>
      <c r="AM17" s="111"/>
      <c r="AN17" s="111"/>
      <c r="AO17" s="111"/>
      <c r="AP17" s="111"/>
      <c r="AQ17" s="111"/>
      <c r="AR17" s="111"/>
      <c r="AS17" s="111"/>
    </row>
    <row r="18" spans="1:45" x14ac:dyDescent="0.25">
      <c r="A18" s="68" t="str">
        <f>'INSTRUCTION &amp; INPUT'!C33</f>
        <v>Food 10</v>
      </c>
      <c r="B18" s="233"/>
      <c r="C18" s="234"/>
      <c r="D18" s="234"/>
      <c r="E18" s="234"/>
      <c r="F18" s="111"/>
      <c r="G18" s="237"/>
      <c r="H18" s="237"/>
      <c r="I18" s="237"/>
      <c r="J18" s="111"/>
      <c r="K18" s="233"/>
      <c r="L18" s="234"/>
      <c r="M18" s="234"/>
      <c r="N18" s="234"/>
      <c r="O18" s="111"/>
      <c r="P18" s="237"/>
      <c r="Q18" s="237"/>
      <c r="R18" s="237"/>
      <c r="S18" s="111"/>
      <c r="T18" s="233"/>
      <c r="U18" s="234"/>
      <c r="V18" s="234"/>
      <c r="W18" s="234"/>
      <c r="X18" s="111"/>
      <c r="Y18" s="237"/>
      <c r="Z18" s="237"/>
      <c r="AA18" s="237"/>
      <c r="AB18" s="111"/>
      <c r="AC18" s="111"/>
      <c r="AD18" s="111"/>
      <c r="AE18" s="111"/>
      <c r="AF18" s="111"/>
      <c r="AG18" s="111"/>
      <c r="AH18" s="111"/>
      <c r="AI18" s="111"/>
      <c r="AJ18" s="111"/>
      <c r="AK18" s="111"/>
      <c r="AL18" s="111"/>
      <c r="AM18" s="111"/>
      <c r="AN18" s="111"/>
      <c r="AO18" s="111"/>
      <c r="AP18" s="111"/>
      <c r="AQ18" s="111"/>
      <c r="AR18" s="111"/>
      <c r="AS18" s="111"/>
    </row>
    <row r="19" spans="1:45" x14ac:dyDescent="0.25">
      <c r="A19" s="68" t="str">
        <f>'INSTRUCTION &amp; INPUT'!C34</f>
        <v>Food 11</v>
      </c>
      <c r="B19" s="233"/>
      <c r="C19" s="234"/>
      <c r="D19" s="234"/>
      <c r="E19" s="234"/>
      <c r="F19" s="111"/>
      <c r="G19" s="237"/>
      <c r="H19" s="237"/>
      <c r="I19" s="237"/>
      <c r="J19" s="111"/>
      <c r="K19" s="233"/>
      <c r="L19" s="234"/>
      <c r="M19" s="234"/>
      <c r="N19" s="234"/>
      <c r="O19" s="111"/>
      <c r="P19" s="237"/>
      <c r="Q19" s="237"/>
      <c r="R19" s="237"/>
      <c r="S19" s="111"/>
      <c r="T19" s="233"/>
      <c r="U19" s="234"/>
      <c r="V19" s="234"/>
      <c r="W19" s="234"/>
      <c r="X19" s="111"/>
      <c r="Y19" s="237"/>
      <c r="Z19" s="237"/>
      <c r="AA19" s="237"/>
      <c r="AB19" s="111"/>
      <c r="AC19" s="111"/>
      <c r="AD19" s="111"/>
      <c r="AE19" s="111"/>
      <c r="AF19" s="111"/>
      <c r="AG19" s="111"/>
      <c r="AH19" s="111"/>
      <c r="AI19" s="111"/>
      <c r="AJ19" s="111"/>
      <c r="AK19" s="111"/>
      <c r="AL19" s="111"/>
      <c r="AM19" s="111"/>
      <c r="AN19" s="111"/>
      <c r="AO19" s="111"/>
      <c r="AP19" s="111"/>
      <c r="AQ19" s="111"/>
      <c r="AR19" s="111"/>
      <c r="AS19" s="111"/>
    </row>
    <row r="20" spans="1:45" x14ac:dyDescent="0.25">
      <c r="A20" s="68" t="str">
        <f>'INSTRUCTION &amp; INPUT'!C35</f>
        <v>Food 12</v>
      </c>
      <c r="B20" s="233"/>
      <c r="C20" s="234"/>
      <c r="D20" s="234"/>
      <c r="E20" s="234"/>
      <c r="F20" s="111"/>
      <c r="G20" s="237"/>
      <c r="H20" s="237"/>
      <c r="I20" s="237"/>
      <c r="J20" s="111"/>
      <c r="K20" s="233"/>
      <c r="L20" s="234"/>
      <c r="M20" s="234"/>
      <c r="N20" s="234"/>
      <c r="O20" s="111"/>
      <c r="P20" s="237"/>
      <c r="Q20" s="237"/>
      <c r="R20" s="237"/>
      <c r="S20" s="111"/>
      <c r="T20" s="233"/>
      <c r="U20" s="234"/>
      <c r="V20" s="234"/>
      <c r="W20" s="234"/>
      <c r="X20" s="111"/>
      <c r="Y20" s="237"/>
      <c r="Z20" s="237"/>
      <c r="AA20" s="237"/>
      <c r="AB20" s="111"/>
      <c r="AC20" s="111"/>
      <c r="AD20" s="111"/>
      <c r="AE20" s="111"/>
      <c r="AF20" s="111"/>
      <c r="AG20" s="111"/>
      <c r="AH20" s="111"/>
      <c r="AI20" s="111"/>
      <c r="AJ20" s="111"/>
      <c r="AK20" s="111"/>
      <c r="AL20" s="111"/>
      <c r="AM20" s="111"/>
      <c r="AN20" s="111"/>
      <c r="AO20" s="111"/>
      <c r="AP20" s="111"/>
      <c r="AQ20" s="111"/>
      <c r="AR20" s="111"/>
      <c r="AS20" s="111"/>
    </row>
    <row r="21" spans="1:45" x14ac:dyDescent="0.25">
      <c r="A21" s="68" t="str">
        <f>'INSTRUCTION &amp; INPUT'!C36</f>
        <v>Food 13</v>
      </c>
      <c r="B21" s="233"/>
      <c r="C21" s="234"/>
      <c r="D21" s="234"/>
      <c r="E21" s="234"/>
      <c r="F21" s="111"/>
      <c r="G21" s="237"/>
      <c r="H21" s="237"/>
      <c r="I21" s="237"/>
      <c r="J21" s="111"/>
      <c r="K21" s="233"/>
      <c r="L21" s="234"/>
      <c r="M21" s="234"/>
      <c r="N21" s="234"/>
      <c r="O21" s="111"/>
      <c r="P21" s="237"/>
      <c r="Q21" s="237"/>
      <c r="R21" s="237"/>
      <c r="S21" s="111"/>
      <c r="T21" s="233"/>
      <c r="U21" s="234"/>
      <c r="V21" s="234"/>
      <c r="W21" s="234"/>
      <c r="X21" s="111"/>
      <c r="Y21" s="237"/>
      <c r="Z21" s="237"/>
      <c r="AA21" s="237"/>
      <c r="AB21" s="111"/>
      <c r="AC21" s="111"/>
      <c r="AD21" s="111"/>
      <c r="AE21" s="111"/>
      <c r="AF21" s="111"/>
      <c r="AG21" s="111"/>
      <c r="AH21" s="111"/>
      <c r="AI21" s="111"/>
      <c r="AJ21" s="111"/>
      <c r="AK21" s="111"/>
      <c r="AL21" s="111"/>
      <c r="AM21" s="111"/>
      <c r="AN21" s="111"/>
      <c r="AO21" s="111"/>
      <c r="AP21" s="111"/>
      <c r="AQ21" s="111"/>
      <c r="AR21" s="111"/>
      <c r="AS21" s="111"/>
    </row>
    <row r="22" spans="1:45" x14ac:dyDescent="0.25">
      <c r="A22" s="68" t="str">
        <f>'INSTRUCTION &amp; INPUT'!E24</f>
        <v>Food 14</v>
      </c>
      <c r="B22" s="233"/>
      <c r="C22" s="234"/>
      <c r="D22" s="234"/>
      <c r="E22" s="234"/>
      <c r="F22" s="111"/>
      <c r="G22" s="237"/>
      <c r="H22" s="237"/>
      <c r="I22" s="237"/>
      <c r="J22" s="111"/>
      <c r="K22" s="233"/>
      <c r="L22" s="234"/>
      <c r="M22" s="234"/>
      <c r="N22" s="234"/>
      <c r="O22" s="111"/>
      <c r="P22" s="237"/>
      <c r="Q22" s="237"/>
      <c r="R22" s="237"/>
      <c r="S22" s="111"/>
      <c r="T22" s="233"/>
      <c r="U22" s="234"/>
      <c r="V22" s="234"/>
      <c r="W22" s="234"/>
      <c r="X22" s="111"/>
      <c r="Y22" s="237"/>
      <c r="Z22" s="237"/>
      <c r="AA22" s="237"/>
      <c r="AB22" s="111"/>
      <c r="AC22" s="111"/>
      <c r="AD22" s="111"/>
      <c r="AE22" s="111"/>
      <c r="AF22" s="111"/>
      <c r="AG22" s="111"/>
      <c r="AH22" s="111"/>
      <c r="AI22" s="111"/>
      <c r="AJ22" s="111"/>
      <c r="AK22" s="111"/>
      <c r="AL22" s="111"/>
      <c r="AM22" s="111"/>
      <c r="AN22" s="111"/>
      <c r="AO22" s="111"/>
      <c r="AP22" s="111"/>
      <c r="AQ22" s="111"/>
      <c r="AR22" s="111"/>
      <c r="AS22" s="111"/>
    </row>
    <row r="23" spans="1:45" x14ac:dyDescent="0.25">
      <c r="A23" s="68" t="str">
        <f>'INSTRUCTION &amp; INPUT'!E25</f>
        <v>Food 15</v>
      </c>
      <c r="B23" s="233"/>
      <c r="C23" s="234"/>
      <c r="D23" s="234"/>
      <c r="E23" s="234"/>
      <c r="F23" s="111"/>
      <c r="G23" s="237"/>
      <c r="H23" s="237"/>
      <c r="I23" s="237"/>
      <c r="J23" s="111"/>
      <c r="K23" s="233"/>
      <c r="L23" s="234"/>
      <c r="M23" s="234"/>
      <c r="N23" s="234"/>
      <c r="O23" s="111"/>
      <c r="P23" s="237"/>
      <c r="Q23" s="237"/>
      <c r="R23" s="237"/>
      <c r="S23" s="111"/>
      <c r="T23" s="233"/>
      <c r="U23" s="234"/>
      <c r="V23" s="234"/>
      <c r="W23" s="234"/>
      <c r="X23" s="111"/>
      <c r="Y23" s="237"/>
      <c r="Z23" s="237"/>
      <c r="AA23" s="237"/>
      <c r="AB23" s="111"/>
      <c r="AC23" s="111"/>
      <c r="AD23" s="111"/>
      <c r="AE23" s="111"/>
      <c r="AF23" s="111"/>
      <c r="AG23" s="111"/>
      <c r="AH23" s="111"/>
      <c r="AI23" s="111"/>
      <c r="AJ23" s="111"/>
      <c r="AK23" s="111"/>
      <c r="AL23" s="111"/>
      <c r="AM23" s="111"/>
      <c r="AN23" s="111"/>
      <c r="AO23" s="111"/>
      <c r="AP23" s="111"/>
      <c r="AQ23" s="111"/>
      <c r="AR23" s="111"/>
      <c r="AS23" s="111"/>
    </row>
    <row r="24" spans="1:45" x14ac:dyDescent="0.25">
      <c r="A24" s="68" t="str">
        <f>'INSTRUCTION &amp; INPUT'!E26</f>
        <v>Food 16</v>
      </c>
      <c r="B24" s="233"/>
      <c r="C24" s="234"/>
      <c r="D24" s="234"/>
      <c r="E24" s="234"/>
      <c r="F24" s="111"/>
      <c r="G24" s="237"/>
      <c r="H24" s="237"/>
      <c r="I24" s="237"/>
      <c r="J24" s="111"/>
      <c r="K24" s="233"/>
      <c r="L24" s="234"/>
      <c r="M24" s="234"/>
      <c r="N24" s="234"/>
      <c r="O24" s="111"/>
      <c r="P24" s="237"/>
      <c r="Q24" s="237"/>
      <c r="R24" s="237"/>
      <c r="S24" s="111"/>
      <c r="T24" s="233"/>
      <c r="U24" s="234"/>
      <c r="V24" s="234"/>
      <c r="W24" s="234"/>
      <c r="X24" s="111"/>
      <c r="Y24" s="237"/>
      <c r="Z24" s="237"/>
      <c r="AA24" s="237"/>
      <c r="AB24" s="111"/>
      <c r="AC24" s="111"/>
      <c r="AD24" s="111"/>
      <c r="AE24" s="111"/>
      <c r="AF24" s="111"/>
      <c r="AG24" s="111"/>
      <c r="AH24" s="111"/>
      <c r="AI24" s="111"/>
      <c r="AJ24" s="111"/>
      <c r="AK24" s="111"/>
      <c r="AL24" s="111"/>
      <c r="AM24" s="111"/>
      <c r="AN24" s="111"/>
      <c r="AO24" s="111"/>
      <c r="AP24" s="111"/>
      <c r="AQ24" s="111"/>
      <c r="AR24" s="111"/>
      <c r="AS24" s="111"/>
    </row>
    <row r="25" spans="1:45" x14ac:dyDescent="0.25">
      <c r="A25" s="68" t="str">
        <f>'INSTRUCTION &amp; INPUT'!E27</f>
        <v>Food 17</v>
      </c>
      <c r="B25" s="233"/>
      <c r="C25" s="234"/>
      <c r="D25" s="234"/>
      <c r="E25" s="234"/>
      <c r="F25" s="111"/>
      <c r="G25" s="237"/>
      <c r="H25" s="237"/>
      <c r="I25" s="237"/>
      <c r="J25" s="111"/>
      <c r="K25" s="233"/>
      <c r="L25" s="234"/>
      <c r="M25" s="234"/>
      <c r="N25" s="234"/>
      <c r="O25" s="111"/>
      <c r="P25" s="237"/>
      <c r="Q25" s="237"/>
      <c r="R25" s="237"/>
      <c r="S25" s="111"/>
      <c r="T25" s="233"/>
      <c r="U25" s="234"/>
      <c r="V25" s="234"/>
      <c r="W25" s="234"/>
      <c r="X25" s="111"/>
      <c r="Y25" s="237"/>
      <c r="Z25" s="237"/>
      <c r="AA25" s="237"/>
      <c r="AB25" s="111"/>
      <c r="AC25" s="111"/>
      <c r="AD25" s="111"/>
      <c r="AE25" s="111"/>
      <c r="AF25" s="111"/>
      <c r="AG25" s="111"/>
      <c r="AH25" s="111"/>
      <c r="AI25" s="111"/>
      <c r="AJ25" s="111"/>
      <c r="AK25" s="111"/>
      <c r="AL25" s="111"/>
      <c r="AM25" s="111"/>
      <c r="AN25" s="111"/>
      <c r="AO25" s="111"/>
      <c r="AP25" s="111"/>
      <c r="AQ25" s="111"/>
      <c r="AR25" s="111"/>
      <c r="AS25" s="111"/>
    </row>
    <row r="26" spans="1:45" x14ac:dyDescent="0.25">
      <c r="A26" s="68" t="str">
        <f>'INSTRUCTION &amp; INPUT'!E28</f>
        <v>Food 18</v>
      </c>
      <c r="B26" s="233"/>
      <c r="C26" s="234"/>
      <c r="D26" s="234"/>
      <c r="E26" s="234"/>
      <c r="F26" s="111"/>
      <c r="G26" s="237"/>
      <c r="H26" s="237"/>
      <c r="I26" s="237"/>
      <c r="J26" s="111"/>
      <c r="K26" s="233"/>
      <c r="L26" s="234"/>
      <c r="M26" s="234"/>
      <c r="N26" s="234"/>
      <c r="O26" s="111"/>
      <c r="P26" s="237"/>
      <c r="Q26" s="237"/>
      <c r="R26" s="237"/>
      <c r="S26" s="111"/>
      <c r="T26" s="233"/>
      <c r="U26" s="234"/>
      <c r="V26" s="234"/>
      <c r="W26" s="234"/>
      <c r="X26" s="111"/>
      <c r="Y26" s="237"/>
      <c r="Z26" s="237"/>
      <c r="AA26" s="237"/>
      <c r="AB26" s="111"/>
      <c r="AC26" s="111"/>
      <c r="AD26" s="111"/>
      <c r="AE26" s="111"/>
      <c r="AF26" s="111"/>
      <c r="AG26" s="111"/>
      <c r="AH26" s="111"/>
      <c r="AI26" s="111"/>
      <c r="AJ26" s="111"/>
      <c r="AK26" s="111"/>
      <c r="AL26" s="111"/>
      <c r="AM26" s="111"/>
      <c r="AN26" s="111"/>
      <c r="AO26" s="111"/>
      <c r="AP26" s="111"/>
      <c r="AQ26" s="111"/>
      <c r="AR26" s="111"/>
      <c r="AS26" s="111"/>
    </row>
    <row r="27" spans="1:45" x14ac:dyDescent="0.25">
      <c r="A27" s="68" t="str">
        <f>'INSTRUCTION &amp; INPUT'!E29</f>
        <v>Food 19</v>
      </c>
      <c r="B27" s="233"/>
      <c r="C27" s="234"/>
      <c r="D27" s="234"/>
      <c r="E27" s="234"/>
      <c r="F27" s="111"/>
      <c r="G27" s="237"/>
      <c r="H27" s="237"/>
      <c r="I27" s="237"/>
      <c r="J27" s="111"/>
      <c r="K27" s="233"/>
      <c r="L27" s="234"/>
      <c r="M27" s="234"/>
      <c r="N27" s="234"/>
      <c r="O27" s="111"/>
      <c r="P27" s="237"/>
      <c r="Q27" s="237"/>
      <c r="R27" s="237"/>
      <c r="S27" s="111"/>
      <c r="T27" s="233"/>
      <c r="U27" s="234"/>
      <c r="V27" s="234"/>
      <c r="W27" s="234"/>
      <c r="X27" s="111"/>
      <c r="Y27" s="237"/>
      <c r="Z27" s="237"/>
      <c r="AA27" s="237"/>
      <c r="AB27" s="111"/>
      <c r="AC27" s="111"/>
      <c r="AD27" s="111"/>
      <c r="AE27" s="111"/>
      <c r="AF27" s="111"/>
      <c r="AG27" s="111"/>
      <c r="AH27" s="111"/>
      <c r="AI27" s="111"/>
      <c r="AJ27" s="111"/>
      <c r="AK27" s="111"/>
      <c r="AL27" s="111"/>
      <c r="AM27" s="111"/>
      <c r="AN27" s="111"/>
      <c r="AO27" s="111"/>
      <c r="AP27" s="111"/>
      <c r="AQ27" s="111"/>
      <c r="AR27" s="111"/>
      <c r="AS27" s="111"/>
    </row>
    <row r="28" spans="1:45" x14ac:dyDescent="0.25">
      <c r="A28" s="68" t="str">
        <f>'INSTRUCTION &amp; INPUT'!E30</f>
        <v>Food 20</v>
      </c>
      <c r="B28" s="233"/>
      <c r="C28" s="234"/>
      <c r="D28" s="234"/>
      <c r="E28" s="234"/>
      <c r="F28" s="111"/>
      <c r="G28" s="237"/>
      <c r="H28" s="237"/>
      <c r="I28" s="237"/>
      <c r="J28" s="111"/>
      <c r="K28" s="233"/>
      <c r="L28" s="234"/>
      <c r="M28" s="234"/>
      <c r="N28" s="234"/>
      <c r="O28" s="111"/>
      <c r="P28" s="237"/>
      <c r="Q28" s="237"/>
      <c r="R28" s="237"/>
      <c r="S28" s="111"/>
      <c r="T28" s="233"/>
      <c r="U28" s="234"/>
      <c r="V28" s="234"/>
      <c r="W28" s="234"/>
      <c r="X28" s="111"/>
      <c r="Y28" s="237"/>
      <c r="Z28" s="237"/>
      <c r="AA28" s="237"/>
      <c r="AB28" s="111"/>
      <c r="AC28" s="111"/>
      <c r="AD28" s="111"/>
      <c r="AE28" s="111"/>
      <c r="AF28" s="111"/>
      <c r="AG28" s="111"/>
      <c r="AH28" s="111"/>
      <c r="AI28" s="111"/>
      <c r="AJ28" s="111"/>
      <c r="AK28" s="111"/>
      <c r="AL28" s="111"/>
      <c r="AM28" s="111"/>
      <c r="AN28" s="111"/>
      <c r="AO28" s="111"/>
      <c r="AP28" s="111"/>
      <c r="AQ28" s="111"/>
      <c r="AR28" s="111"/>
      <c r="AS28" s="111"/>
    </row>
    <row r="29" spans="1:45" x14ac:dyDescent="0.25">
      <c r="A29" s="68" t="str">
        <f>'INSTRUCTION &amp; INPUT'!E31</f>
        <v>Food 21</v>
      </c>
      <c r="B29" s="233"/>
      <c r="C29" s="234"/>
      <c r="D29" s="234"/>
      <c r="E29" s="234"/>
      <c r="F29" s="111"/>
      <c r="G29" s="237"/>
      <c r="H29" s="237"/>
      <c r="I29" s="237"/>
      <c r="J29" s="111"/>
      <c r="K29" s="233"/>
      <c r="L29" s="234"/>
      <c r="M29" s="234"/>
      <c r="N29" s="234"/>
      <c r="O29" s="111"/>
      <c r="P29" s="237"/>
      <c r="Q29" s="237"/>
      <c r="R29" s="237"/>
      <c r="S29" s="111"/>
      <c r="T29" s="233"/>
      <c r="U29" s="234"/>
      <c r="V29" s="234"/>
      <c r="W29" s="234"/>
      <c r="X29" s="111"/>
      <c r="Y29" s="237"/>
      <c r="Z29" s="237"/>
      <c r="AA29" s="237"/>
      <c r="AB29" s="111"/>
      <c r="AC29" s="111"/>
      <c r="AD29" s="111"/>
      <c r="AE29" s="111"/>
      <c r="AF29" s="111"/>
      <c r="AG29" s="111"/>
      <c r="AH29" s="111"/>
      <c r="AI29" s="111"/>
      <c r="AJ29" s="111"/>
      <c r="AK29" s="111"/>
      <c r="AL29" s="111"/>
      <c r="AM29" s="111"/>
      <c r="AN29" s="111"/>
      <c r="AO29" s="111"/>
      <c r="AP29" s="111"/>
      <c r="AQ29" s="111"/>
      <c r="AR29" s="111"/>
      <c r="AS29" s="111"/>
    </row>
    <row r="30" spans="1:45" x14ac:dyDescent="0.25">
      <c r="A30" s="68" t="str">
        <f>'INSTRUCTION &amp; INPUT'!E32</f>
        <v>Food 22</v>
      </c>
      <c r="B30" s="233"/>
      <c r="C30" s="234"/>
      <c r="D30" s="234"/>
      <c r="E30" s="234"/>
      <c r="F30" s="111"/>
      <c r="G30" s="237"/>
      <c r="H30" s="237"/>
      <c r="I30" s="237"/>
      <c r="J30" s="111"/>
      <c r="K30" s="233"/>
      <c r="L30" s="234"/>
      <c r="M30" s="234"/>
      <c r="N30" s="234"/>
      <c r="O30" s="111"/>
      <c r="P30" s="237"/>
      <c r="Q30" s="237"/>
      <c r="R30" s="237"/>
      <c r="S30" s="111"/>
      <c r="T30" s="233"/>
      <c r="U30" s="234"/>
      <c r="V30" s="234"/>
      <c r="W30" s="234"/>
      <c r="X30" s="111"/>
      <c r="Y30" s="237"/>
      <c r="Z30" s="237"/>
      <c r="AA30" s="237"/>
      <c r="AB30" s="111"/>
      <c r="AC30" s="111"/>
      <c r="AD30" s="111"/>
      <c r="AE30" s="111"/>
      <c r="AF30" s="111"/>
      <c r="AG30" s="111"/>
      <c r="AH30" s="111"/>
      <c r="AI30" s="111"/>
      <c r="AJ30" s="111"/>
      <c r="AK30" s="111"/>
      <c r="AL30" s="111"/>
      <c r="AM30" s="111"/>
      <c r="AN30" s="111"/>
      <c r="AO30" s="111"/>
      <c r="AP30" s="111"/>
      <c r="AQ30" s="111"/>
      <c r="AR30" s="111"/>
      <c r="AS30" s="111"/>
    </row>
    <row r="31" spans="1:45" x14ac:dyDescent="0.25">
      <c r="A31" s="68" t="str">
        <f>'INSTRUCTION &amp; INPUT'!E33</f>
        <v>Food 23</v>
      </c>
      <c r="B31" s="233"/>
      <c r="C31" s="234"/>
      <c r="D31" s="234"/>
      <c r="E31" s="234"/>
      <c r="F31" s="111"/>
      <c r="G31" s="237"/>
      <c r="H31" s="237"/>
      <c r="I31" s="237"/>
      <c r="J31" s="111"/>
      <c r="K31" s="233"/>
      <c r="L31" s="234"/>
      <c r="M31" s="234"/>
      <c r="N31" s="234"/>
      <c r="O31" s="111"/>
      <c r="P31" s="237"/>
      <c r="Q31" s="237"/>
      <c r="R31" s="237"/>
      <c r="S31" s="111"/>
      <c r="T31" s="233"/>
      <c r="U31" s="234"/>
      <c r="V31" s="234"/>
      <c r="W31" s="234"/>
      <c r="X31" s="111"/>
      <c r="Y31" s="237"/>
      <c r="Z31" s="237"/>
      <c r="AA31" s="237"/>
      <c r="AB31" s="111"/>
      <c r="AC31" s="111"/>
      <c r="AD31" s="111"/>
      <c r="AE31" s="111"/>
      <c r="AF31" s="111"/>
      <c r="AG31" s="111"/>
      <c r="AH31" s="111"/>
      <c r="AI31" s="111"/>
      <c r="AJ31" s="111"/>
      <c r="AK31" s="111"/>
      <c r="AL31" s="111"/>
      <c r="AM31" s="111"/>
      <c r="AN31" s="111"/>
      <c r="AO31" s="111"/>
      <c r="AP31" s="111"/>
      <c r="AQ31" s="111"/>
      <c r="AR31" s="111"/>
      <c r="AS31" s="111"/>
    </row>
    <row r="32" spans="1:45" x14ac:dyDescent="0.25">
      <c r="A32" s="68" t="str">
        <f>'INSTRUCTION &amp; INPUT'!E34</f>
        <v>Food 24</v>
      </c>
      <c r="B32" s="233"/>
      <c r="C32" s="234"/>
      <c r="D32" s="234"/>
      <c r="E32" s="234"/>
      <c r="F32" s="111"/>
      <c r="G32" s="237"/>
      <c r="H32" s="237"/>
      <c r="I32" s="237"/>
      <c r="J32" s="111"/>
      <c r="K32" s="233"/>
      <c r="L32" s="234"/>
      <c r="M32" s="234"/>
      <c r="N32" s="234"/>
      <c r="O32" s="111"/>
      <c r="P32" s="237"/>
      <c r="Q32" s="237"/>
      <c r="R32" s="237"/>
      <c r="S32" s="111"/>
      <c r="T32" s="233"/>
      <c r="U32" s="234"/>
      <c r="V32" s="234"/>
      <c r="W32" s="234"/>
      <c r="X32" s="111"/>
      <c r="Y32" s="237"/>
      <c r="Z32" s="237"/>
      <c r="AA32" s="237"/>
      <c r="AB32" s="111"/>
      <c r="AC32" s="111"/>
      <c r="AD32" s="111"/>
      <c r="AE32" s="111"/>
      <c r="AF32" s="111"/>
      <c r="AG32" s="111"/>
      <c r="AH32" s="111"/>
      <c r="AI32" s="111"/>
      <c r="AJ32" s="111"/>
      <c r="AK32" s="111"/>
      <c r="AL32" s="111"/>
      <c r="AM32" s="111"/>
      <c r="AN32" s="111"/>
      <c r="AO32" s="111"/>
      <c r="AP32" s="111"/>
      <c r="AQ32" s="111"/>
      <c r="AR32" s="111"/>
      <c r="AS32" s="111"/>
    </row>
    <row r="33" spans="1:45" x14ac:dyDescent="0.25">
      <c r="A33" s="68" t="str">
        <f>'INSTRUCTION &amp; INPUT'!E35</f>
        <v>Food 25</v>
      </c>
      <c r="B33" s="233"/>
      <c r="C33" s="234"/>
      <c r="D33" s="234"/>
      <c r="E33" s="234"/>
      <c r="F33" s="111"/>
      <c r="G33" s="237"/>
      <c r="H33" s="237"/>
      <c r="I33" s="237"/>
      <c r="J33" s="111"/>
      <c r="K33" s="233"/>
      <c r="L33" s="234"/>
      <c r="M33" s="234"/>
      <c r="N33" s="234"/>
      <c r="O33" s="111"/>
      <c r="P33" s="237"/>
      <c r="Q33" s="237"/>
      <c r="R33" s="237"/>
      <c r="S33" s="111"/>
      <c r="T33" s="233"/>
      <c r="U33" s="234"/>
      <c r="V33" s="234"/>
      <c r="W33" s="234"/>
      <c r="X33" s="111"/>
      <c r="Y33" s="237"/>
      <c r="Z33" s="237"/>
      <c r="AA33" s="237"/>
      <c r="AB33" s="111"/>
      <c r="AC33" s="111"/>
      <c r="AD33" s="111"/>
      <c r="AE33" s="111"/>
      <c r="AF33" s="111"/>
      <c r="AG33" s="111"/>
      <c r="AH33" s="111"/>
      <c r="AI33" s="111"/>
      <c r="AJ33" s="111"/>
      <c r="AK33" s="111"/>
      <c r="AL33" s="111"/>
      <c r="AM33" s="111"/>
      <c r="AN33" s="111"/>
      <c r="AO33" s="111"/>
      <c r="AP33" s="111"/>
      <c r="AQ33" s="111"/>
      <c r="AR33" s="111"/>
      <c r="AS33" s="111"/>
    </row>
    <row r="34" spans="1:45" x14ac:dyDescent="0.25">
      <c r="A34" s="111"/>
      <c r="B34" s="113"/>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row>
    <row r="35" spans="1:45" s="3" customFormat="1" ht="63" customHeight="1" x14ac:dyDescent="0.25">
      <c r="A35" s="134"/>
      <c r="B35" s="278" t="s">
        <v>40</v>
      </c>
      <c r="C35" s="278"/>
      <c r="D35" s="278"/>
      <c r="E35" s="278"/>
      <c r="F35" s="278"/>
      <c r="G35" s="278"/>
      <c r="H35" s="278"/>
      <c r="I35" s="278"/>
      <c r="J35" s="203"/>
      <c r="K35" s="278" t="s">
        <v>76</v>
      </c>
      <c r="L35" s="278"/>
      <c r="M35" s="278"/>
      <c r="N35" s="203"/>
      <c r="O35" s="134"/>
      <c r="P35" s="203"/>
      <c r="Q35" s="203"/>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row>
    <row r="36" spans="1:45" x14ac:dyDescent="0.25">
      <c r="A36" s="111"/>
      <c r="B36" s="113"/>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row>
    <row r="37" spans="1:45" ht="31.5" x14ac:dyDescent="0.25">
      <c r="A37" s="112" t="s">
        <v>39</v>
      </c>
      <c r="B37" s="212" t="s">
        <v>33</v>
      </c>
      <c r="C37" s="241"/>
      <c r="D37" s="16" t="s">
        <v>34</v>
      </c>
      <c r="E37" s="241"/>
      <c r="F37" s="16" t="s">
        <v>35</v>
      </c>
      <c r="G37" s="241"/>
      <c r="H37" s="6" t="s">
        <v>77</v>
      </c>
      <c r="I37" s="241"/>
      <c r="J37" s="111"/>
      <c r="K37" s="112" t="s">
        <v>41</v>
      </c>
      <c r="L37" s="242"/>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row>
    <row r="38" spans="1:45" x14ac:dyDescent="0.25">
      <c r="A38" s="111"/>
      <c r="B38" s="113"/>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row>
    <row r="39" spans="1:45" s="63" customFormat="1" x14ac:dyDescent="0.25">
      <c r="A39" s="111"/>
      <c r="B39" s="113"/>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row>
    <row r="40" spans="1:45" s="63" customFormat="1" ht="31.5" x14ac:dyDescent="0.25">
      <c r="A40" s="112" t="s">
        <v>73</v>
      </c>
      <c r="B40" s="212" t="s">
        <v>33</v>
      </c>
      <c r="C40" s="241"/>
      <c r="D40" s="16" t="s">
        <v>34</v>
      </c>
      <c r="E40" s="241"/>
      <c r="F40" s="16" t="s">
        <v>35</v>
      </c>
      <c r="G40" s="24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row>
    <row r="41" spans="1:45" x14ac:dyDescent="0.25">
      <c r="A41" s="111"/>
      <c r="B41" s="113"/>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row>
    <row r="42" spans="1:45" x14ac:dyDescent="0.25">
      <c r="A42" s="111"/>
      <c r="B42" s="113"/>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row>
    <row r="43" spans="1:45" ht="18.75" x14ac:dyDescent="0.25">
      <c r="A43" s="262" t="s">
        <v>78</v>
      </c>
      <c r="B43" s="263"/>
      <c r="C43" s="263"/>
      <c r="D43" s="263"/>
      <c r="E43" s="263"/>
      <c r="F43" s="263"/>
      <c r="G43" s="263"/>
      <c r="H43" s="264"/>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row>
    <row r="44" spans="1:45" x14ac:dyDescent="0.25">
      <c r="A44" s="111"/>
      <c r="B44" s="113"/>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row>
    <row r="45" spans="1:45" ht="21" customHeight="1" x14ac:dyDescent="0.25">
      <c r="A45" s="134"/>
      <c r="B45" s="279" t="s">
        <v>74</v>
      </c>
      <c r="C45" s="280"/>
      <c r="D45" s="281"/>
      <c r="E45" s="134"/>
      <c r="F45" s="279" t="s">
        <v>80</v>
      </c>
      <c r="G45" s="280"/>
      <c r="H45" s="28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row>
    <row r="46" spans="1:45" ht="47.1" customHeight="1" x14ac:dyDescent="0.25">
      <c r="A46" s="111"/>
      <c r="B46" s="278" t="s">
        <v>79</v>
      </c>
      <c r="C46" s="278"/>
      <c r="D46" s="278"/>
      <c r="E46" s="111"/>
      <c r="F46" s="278" t="s">
        <v>81</v>
      </c>
      <c r="G46" s="278"/>
      <c r="H46" s="278"/>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row>
    <row r="47" spans="1:45" x14ac:dyDescent="0.25">
      <c r="A47" s="111"/>
      <c r="B47" s="113"/>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row>
    <row r="48" spans="1:45" x14ac:dyDescent="0.25">
      <c r="A48" s="63"/>
      <c r="B48" s="72" t="s">
        <v>33</v>
      </c>
      <c r="C48" s="72" t="s">
        <v>34</v>
      </c>
      <c r="D48" s="72" t="s">
        <v>35</v>
      </c>
      <c r="E48" s="111"/>
      <c r="F48" s="72" t="s">
        <v>33</v>
      </c>
      <c r="G48" s="72" t="s">
        <v>34</v>
      </c>
      <c r="H48" s="72" t="s">
        <v>35</v>
      </c>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row>
    <row r="49" spans="1:45" x14ac:dyDescent="0.25">
      <c r="A49" s="60" t="str">
        <f>'INSTRUCTION &amp; INPUT'!H24</f>
        <v>Butter</v>
      </c>
      <c r="B49" s="245"/>
      <c r="C49" s="244"/>
      <c r="D49" s="244"/>
      <c r="E49" s="111"/>
      <c r="F49" s="244"/>
      <c r="G49" s="244"/>
      <c r="H49" s="244"/>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row>
    <row r="50" spans="1:45" x14ac:dyDescent="0.25">
      <c r="A50" s="60" t="str">
        <f>'INSTRUCTION &amp; INPUT'!H25</f>
        <v>Low Low</v>
      </c>
      <c r="B50" s="245"/>
      <c r="C50" s="244"/>
      <c r="D50" s="244"/>
      <c r="E50" s="111"/>
      <c r="F50" s="244"/>
      <c r="G50" s="244"/>
      <c r="H50" s="244"/>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row>
    <row r="51" spans="1:45" x14ac:dyDescent="0.25">
      <c r="A51" s="60" t="str">
        <f>'INSTRUCTION &amp; INPUT'!H26</f>
        <v xml:space="preserve">Jam </v>
      </c>
      <c r="B51" s="245"/>
      <c r="C51" s="244"/>
      <c r="D51" s="244"/>
      <c r="E51" s="111"/>
      <c r="F51" s="244"/>
      <c r="G51" s="244"/>
      <c r="H51" s="244"/>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row>
    <row r="52" spans="1:45" x14ac:dyDescent="0.25">
      <c r="A52" s="60" t="str">
        <f>'INSTRUCTION &amp; INPUT'!H27</f>
        <v>Marmalade</v>
      </c>
      <c r="B52" s="245"/>
      <c r="C52" s="244"/>
      <c r="D52" s="244"/>
      <c r="E52" s="111"/>
      <c r="F52" s="244"/>
      <c r="G52" s="244"/>
      <c r="H52" s="244"/>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row>
    <row r="53" spans="1:45" x14ac:dyDescent="0.25">
      <c r="A53" s="60" t="str">
        <f>'INSTRUCTION &amp; INPUT'!H28</f>
        <v>Pepper</v>
      </c>
      <c r="B53" s="245"/>
      <c r="C53" s="244"/>
      <c r="D53" s="244"/>
      <c r="E53" s="111"/>
      <c r="F53" s="244"/>
      <c r="G53" s="244"/>
      <c r="H53" s="244"/>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row>
    <row r="54" spans="1:45" x14ac:dyDescent="0.25">
      <c r="A54" s="60" t="str">
        <f>'INSTRUCTION &amp; INPUT'!H29</f>
        <v>Salt</v>
      </c>
      <c r="B54" s="245"/>
      <c r="C54" s="244"/>
      <c r="D54" s="244"/>
      <c r="E54" s="111"/>
      <c r="F54" s="244"/>
      <c r="G54" s="244"/>
      <c r="H54" s="244"/>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row>
    <row r="55" spans="1:45" x14ac:dyDescent="0.25">
      <c r="A55" s="60" t="str">
        <f>'INSTRUCTION &amp; INPUT'!H30</f>
        <v>Sugar</v>
      </c>
      <c r="B55" s="245"/>
      <c r="C55" s="244"/>
      <c r="D55" s="244"/>
      <c r="E55" s="111"/>
      <c r="F55" s="244"/>
      <c r="G55" s="244"/>
      <c r="H55" s="244"/>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c r="AO55" s="111"/>
      <c r="AP55" s="111"/>
      <c r="AQ55" s="111"/>
      <c r="AR55" s="111"/>
      <c r="AS55" s="111"/>
    </row>
    <row r="56" spans="1:45" x14ac:dyDescent="0.25">
      <c r="A56" s="60" t="str">
        <f>'INSTRUCTION &amp; INPUT'!H31</f>
        <v>Condiment 8</v>
      </c>
      <c r="B56" s="245"/>
      <c r="C56" s="244"/>
      <c r="D56" s="244"/>
      <c r="E56" s="111"/>
      <c r="F56" s="244"/>
      <c r="G56" s="244"/>
      <c r="H56" s="244"/>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row>
    <row r="57" spans="1:45" x14ac:dyDescent="0.25">
      <c r="A57" s="60" t="str">
        <f>'INSTRUCTION &amp; INPUT'!H32</f>
        <v>Condiment 9</v>
      </c>
      <c r="B57" s="245"/>
      <c r="C57" s="244"/>
      <c r="D57" s="244"/>
      <c r="E57" s="111"/>
      <c r="F57" s="244"/>
      <c r="G57" s="244"/>
      <c r="H57" s="244"/>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row>
    <row r="58" spans="1:45" x14ac:dyDescent="0.25">
      <c r="A58" s="111"/>
      <c r="B58" s="113"/>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row>
    <row r="59" spans="1:45" x14ac:dyDescent="0.25">
      <c r="A59" s="111"/>
      <c r="B59" s="113"/>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row>
    <row r="60" spans="1:45" x14ac:dyDescent="0.25">
      <c r="A60" s="111"/>
      <c r="B60" s="113"/>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row>
    <row r="61" spans="1:45" x14ac:dyDescent="0.25">
      <c r="A61" s="111"/>
      <c r="B61" s="113"/>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row>
    <row r="62" spans="1:45" x14ac:dyDescent="0.25">
      <c r="A62" s="111"/>
      <c r="B62" s="113"/>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row>
    <row r="63" spans="1:45" x14ac:dyDescent="0.25">
      <c r="A63" s="111"/>
      <c r="B63" s="113"/>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row>
    <row r="64" spans="1:45" x14ac:dyDescent="0.25">
      <c r="A64" s="111"/>
      <c r="B64" s="113"/>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L64" s="111"/>
      <c r="AM64" s="111"/>
      <c r="AN64" s="111"/>
      <c r="AO64" s="111"/>
      <c r="AP64" s="111"/>
      <c r="AQ64" s="111"/>
      <c r="AR64" s="111"/>
      <c r="AS64" s="111"/>
    </row>
    <row r="65" spans="1:45" x14ac:dyDescent="0.25">
      <c r="A65" s="111"/>
      <c r="B65" s="113"/>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c r="AJ65" s="111"/>
      <c r="AK65" s="111"/>
      <c r="AL65" s="111"/>
      <c r="AM65" s="111"/>
      <c r="AN65" s="111"/>
      <c r="AO65" s="111"/>
      <c r="AP65" s="111"/>
      <c r="AQ65" s="111"/>
      <c r="AR65" s="111"/>
      <c r="AS65" s="111"/>
    </row>
    <row r="66" spans="1:45" x14ac:dyDescent="0.25">
      <c r="A66" s="111"/>
      <c r="B66" s="113"/>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c r="AK66" s="111"/>
      <c r="AL66" s="111"/>
      <c r="AM66" s="111"/>
      <c r="AN66" s="111"/>
      <c r="AO66" s="111"/>
      <c r="AP66" s="111"/>
      <c r="AQ66" s="111"/>
      <c r="AR66" s="111"/>
      <c r="AS66" s="111"/>
    </row>
    <row r="67" spans="1:45" x14ac:dyDescent="0.25">
      <c r="A67" s="111"/>
      <c r="B67" s="113"/>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11"/>
      <c r="AP67" s="111"/>
      <c r="AQ67" s="111"/>
      <c r="AR67" s="111"/>
      <c r="AS67" s="111"/>
    </row>
    <row r="68" spans="1:45" x14ac:dyDescent="0.25">
      <c r="A68" s="111"/>
      <c r="B68" s="113"/>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1"/>
      <c r="AS68" s="111"/>
    </row>
    <row r="69" spans="1:45" x14ac:dyDescent="0.25">
      <c r="A69" s="111"/>
      <c r="B69" s="113"/>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11"/>
      <c r="AP69" s="111"/>
      <c r="AQ69" s="111"/>
      <c r="AR69" s="111"/>
      <c r="AS69" s="111"/>
    </row>
    <row r="70" spans="1:45" x14ac:dyDescent="0.25">
      <c r="A70" s="111"/>
      <c r="B70" s="113"/>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11"/>
      <c r="AS70" s="111"/>
    </row>
    <row r="71" spans="1:45" x14ac:dyDescent="0.25">
      <c r="A71" s="111"/>
      <c r="B71" s="113"/>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c r="AM71" s="111"/>
      <c r="AN71" s="111"/>
      <c r="AO71" s="111"/>
      <c r="AP71" s="111"/>
      <c r="AQ71" s="111"/>
      <c r="AR71" s="111"/>
      <c r="AS71" s="111"/>
    </row>
    <row r="72" spans="1:45" x14ac:dyDescent="0.25">
      <c r="A72" s="111"/>
      <c r="B72" s="113"/>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c r="AJ72" s="111"/>
      <c r="AK72" s="111"/>
      <c r="AL72" s="111"/>
      <c r="AM72" s="111"/>
      <c r="AN72" s="111"/>
      <c r="AO72" s="111"/>
      <c r="AP72" s="111"/>
      <c r="AQ72" s="111"/>
      <c r="AR72" s="111"/>
      <c r="AS72" s="111"/>
    </row>
    <row r="73" spans="1:45" x14ac:dyDescent="0.25">
      <c r="A73" s="111"/>
      <c r="B73" s="113"/>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111"/>
      <c r="AN73" s="111"/>
      <c r="AO73" s="111"/>
      <c r="AP73" s="111"/>
      <c r="AQ73" s="111"/>
      <c r="AR73" s="111"/>
      <c r="AS73" s="111"/>
    </row>
    <row r="74" spans="1:45" x14ac:dyDescent="0.25">
      <c r="A74" s="111"/>
      <c r="B74" s="113"/>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11"/>
      <c r="AO74" s="111"/>
      <c r="AP74" s="111"/>
      <c r="AQ74" s="111"/>
      <c r="AR74" s="111"/>
      <c r="AS74" s="111"/>
    </row>
    <row r="75" spans="1:45" x14ac:dyDescent="0.25">
      <c r="A75" s="111"/>
      <c r="B75" s="113"/>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c r="AJ75" s="111"/>
      <c r="AK75" s="111"/>
      <c r="AL75" s="111"/>
      <c r="AM75" s="111"/>
      <c r="AN75" s="111"/>
      <c r="AO75" s="111"/>
      <c r="AP75" s="111"/>
      <c r="AQ75" s="111"/>
      <c r="AR75" s="111"/>
      <c r="AS75" s="111"/>
    </row>
    <row r="76" spans="1:45" x14ac:dyDescent="0.25">
      <c r="A76" s="111"/>
      <c r="B76" s="113"/>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1"/>
      <c r="AL76" s="111"/>
      <c r="AM76" s="111"/>
      <c r="AN76" s="111"/>
      <c r="AO76" s="111"/>
      <c r="AP76" s="111"/>
      <c r="AQ76" s="111"/>
      <c r="AR76" s="111"/>
      <c r="AS76" s="111"/>
    </row>
    <row r="77" spans="1:45" x14ac:dyDescent="0.25">
      <c r="A77" s="111"/>
      <c r="B77" s="113"/>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c r="AK77" s="111"/>
      <c r="AL77" s="111"/>
      <c r="AM77" s="111"/>
      <c r="AN77" s="111"/>
      <c r="AO77" s="111"/>
      <c r="AP77" s="111"/>
      <c r="AQ77" s="111"/>
      <c r="AR77" s="111"/>
      <c r="AS77" s="111"/>
    </row>
    <row r="78" spans="1:45" x14ac:dyDescent="0.25">
      <c r="A78" s="111"/>
      <c r="B78" s="113"/>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c r="AJ78" s="111"/>
      <c r="AK78" s="111"/>
      <c r="AL78" s="111"/>
      <c r="AM78" s="111"/>
      <c r="AN78" s="111"/>
      <c r="AO78" s="111"/>
      <c r="AP78" s="111"/>
      <c r="AQ78" s="111"/>
      <c r="AR78" s="111"/>
      <c r="AS78" s="111"/>
    </row>
    <row r="79" spans="1:45" x14ac:dyDescent="0.25">
      <c r="A79" s="111"/>
      <c r="B79" s="113"/>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1"/>
      <c r="AL79" s="111"/>
      <c r="AM79" s="111"/>
      <c r="AN79" s="111"/>
      <c r="AO79" s="111"/>
      <c r="AP79" s="111"/>
      <c r="AQ79" s="111"/>
      <c r="AR79" s="111"/>
      <c r="AS79" s="111"/>
    </row>
    <row r="80" spans="1:45" x14ac:dyDescent="0.25">
      <c r="A80" s="111"/>
      <c r="B80" s="113"/>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1"/>
      <c r="AK80" s="111"/>
      <c r="AL80" s="111"/>
      <c r="AM80" s="111"/>
      <c r="AN80" s="111"/>
      <c r="AO80" s="111"/>
      <c r="AP80" s="111"/>
      <c r="AQ80" s="111"/>
      <c r="AR80" s="111"/>
      <c r="AS80" s="111"/>
    </row>
    <row r="81" spans="1:45" x14ac:dyDescent="0.25">
      <c r="A81" s="111"/>
      <c r="B81" s="113"/>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1"/>
      <c r="AL81" s="111"/>
      <c r="AM81" s="111"/>
      <c r="AN81" s="111"/>
      <c r="AO81" s="111"/>
      <c r="AP81" s="111"/>
      <c r="AQ81" s="111"/>
      <c r="AR81" s="111"/>
      <c r="AS81" s="111"/>
    </row>
    <row r="82" spans="1:45" x14ac:dyDescent="0.25">
      <c r="A82" s="111"/>
      <c r="B82" s="113"/>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1"/>
      <c r="AS82" s="111"/>
    </row>
    <row r="83" spans="1:45" x14ac:dyDescent="0.25">
      <c r="A83" s="111"/>
      <c r="B83" s="113"/>
      <c r="C83" s="111"/>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c r="AJ83" s="111"/>
      <c r="AK83" s="111"/>
      <c r="AL83" s="111"/>
      <c r="AM83" s="111"/>
      <c r="AN83" s="111"/>
      <c r="AO83" s="111"/>
      <c r="AP83" s="111"/>
      <c r="AQ83" s="111"/>
      <c r="AR83" s="111"/>
      <c r="AS83" s="111"/>
    </row>
    <row r="84" spans="1:45" x14ac:dyDescent="0.25">
      <c r="A84" s="111"/>
      <c r="B84" s="113"/>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11"/>
      <c r="AJ84" s="111"/>
      <c r="AK84" s="111"/>
      <c r="AL84" s="111"/>
      <c r="AM84" s="111"/>
      <c r="AN84" s="111"/>
      <c r="AO84" s="111"/>
      <c r="AP84" s="111"/>
      <c r="AQ84" s="111"/>
      <c r="AR84" s="111"/>
      <c r="AS84" s="111"/>
    </row>
    <row r="85" spans="1:45" x14ac:dyDescent="0.25">
      <c r="A85" s="111"/>
      <c r="B85" s="113"/>
      <c r="C85" s="111"/>
      <c r="D85" s="111"/>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c r="AE85" s="111"/>
      <c r="AF85" s="111"/>
      <c r="AG85" s="111"/>
      <c r="AH85" s="111"/>
      <c r="AI85" s="111"/>
      <c r="AJ85" s="111"/>
      <c r="AK85" s="111"/>
      <c r="AL85" s="111"/>
      <c r="AM85" s="111"/>
      <c r="AN85" s="111"/>
      <c r="AO85" s="111"/>
      <c r="AP85" s="111"/>
      <c r="AQ85" s="111"/>
      <c r="AR85" s="111"/>
      <c r="AS85" s="111"/>
    </row>
    <row r="86" spans="1:45" x14ac:dyDescent="0.25">
      <c r="A86" s="111"/>
      <c r="B86" s="113"/>
      <c r="C86" s="111"/>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c r="AJ86" s="111"/>
      <c r="AK86" s="111"/>
      <c r="AL86" s="111"/>
      <c r="AM86" s="111"/>
      <c r="AN86" s="111"/>
      <c r="AO86" s="111"/>
      <c r="AP86" s="111"/>
      <c r="AQ86" s="111"/>
      <c r="AR86" s="111"/>
      <c r="AS86" s="111"/>
    </row>
    <row r="87" spans="1:45" x14ac:dyDescent="0.25">
      <c r="A87" s="111"/>
      <c r="B87" s="113"/>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111"/>
      <c r="AH87" s="111"/>
      <c r="AI87" s="111"/>
      <c r="AJ87" s="111"/>
      <c r="AK87" s="111"/>
      <c r="AL87" s="111"/>
      <c r="AM87" s="111"/>
      <c r="AN87" s="111"/>
      <c r="AO87" s="111"/>
      <c r="AP87" s="111"/>
      <c r="AQ87" s="111"/>
      <c r="AR87" s="111"/>
      <c r="AS87" s="111"/>
    </row>
    <row r="88" spans="1:45" x14ac:dyDescent="0.25">
      <c r="A88" s="111"/>
      <c r="B88" s="113"/>
      <c r="C88" s="111"/>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c r="AE88" s="111"/>
      <c r="AF88" s="111"/>
      <c r="AG88" s="111"/>
      <c r="AH88" s="111"/>
      <c r="AI88" s="111"/>
      <c r="AJ88" s="111"/>
      <c r="AK88" s="111"/>
      <c r="AL88" s="111"/>
      <c r="AM88" s="111"/>
      <c r="AN88" s="111"/>
      <c r="AO88" s="111"/>
      <c r="AP88" s="111"/>
      <c r="AQ88" s="111"/>
      <c r="AR88" s="111"/>
      <c r="AS88" s="111"/>
    </row>
    <row r="89" spans="1:45" x14ac:dyDescent="0.25">
      <c r="A89" s="111"/>
      <c r="B89" s="113"/>
      <c r="C89" s="111"/>
      <c r="D89" s="111"/>
      <c r="E89" s="111"/>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c r="AE89" s="111"/>
      <c r="AF89" s="111"/>
      <c r="AG89" s="111"/>
      <c r="AH89" s="111"/>
      <c r="AI89" s="111"/>
      <c r="AJ89" s="111"/>
      <c r="AK89" s="111"/>
      <c r="AL89" s="111"/>
      <c r="AM89" s="111"/>
      <c r="AN89" s="111"/>
      <c r="AO89" s="111"/>
      <c r="AP89" s="111"/>
      <c r="AQ89" s="111"/>
      <c r="AR89" s="111"/>
      <c r="AS89" s="111"/>
    </row>
    <row r="90" spans="1:45" x14ac:dyDescent="0.25">
      <c r="A90" s="111"/>
      <c r="B90" s="113"/>
      <c r="C90" s="111"/>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c r="AE90" s="111"/>
      <c r="AF90" s="111"/>
      <c r="AG90" s="111"/>
      <c r="AH90" s="111"/>
      <c r="AI90" s="111"/>
      <c r="AJ90" s="111"/>
      <c r="AK90" s="111"/>
      <c r="AL90" s="111"/>
      <c r="AM90" s="111"/>
      <c r="AN90" s="111"/>
      <c r="AO90" s="111"/>
      <c r="AP90" s="111"/>
      <c r="AQ90" s="111"/>
      <c r="AR90" s="111"/>
      <c r="AS90" s="111"/>
    </row>
    <row r="91" spans="1:45" x14ac:dyDescent="0.25">
      <c r="A91" s="111"/>
      <c r="B91" s="113"/>
      <c r="C91" s="111"/>
      <c r="D91" s="111"/>
      <c r="E91" s="111"/>
      <c r="F91" s="111"/>
      <c r="G91" s="111"/>
      <c r="H91" s="111"/>
      <c r="I91" s="111"/>
      <c r="J91" s="111"/>
      <c r="K91" s="111"/>
      <c r="L91" s="111"/>
      <c r="M91" s="111"/>
      <c r="N91" s="111"/>
      <c r="O91" s="111"/>
      <c r="P91" s="111"/>
      <c r="Q91" s="111"/>
      <c r="R91" s="111"/>
      <c r="S91" s="111"/>
      <c r="T91" s="111"/>
      <c r="U91" s="111"/>
      <c r="V91" s="111"/>
      <c r="W91" s="111"/>
      <c r="X91" s="111"/>
      <c r="Y91" s="111"/>
      <c r="Z91" s="111"/>
      <c r="AA91" s="111"/>
      <c r="AB91" s="111"/>
      <c r="AC91" s="111"/>
      <c r="AD91" s="111"/>
      <c r="AE91" s="111"/>
      <c r="AF91" s="111"/>
      <c r="AG91" s="111"/>
      <c r="AH91" s="111"/>
      <c r="AI91" s="111"/>
      <c r="AJ91" s="111"/>
      <c r="AK91" s="111"/>
      <c r="AL91" s="111"/>
      <c r="AM91" s="111"/>
      <c r="AN91" s="111"/>
      <c r="AO91" s="111"/>
      <c r="AP91" s="111"/>
      <c r="AQ91" s="111"/>
      <c r="AR91" s="111"/>
      <c r="AS91" s="111"/>
    </row>
    <row r="92" spans="1:45" x14ac:dyDescent="0.25">
      <c r="A92" s="111"/>
      <c r="B92" s="113"/>
      <c r="C92" s="111"/>
      <c r="D92" s="111"/>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1"/>
      <c r="AJ92" s="111"/>
      <c r="AK92" s="111"/>
      <c r="AL92" s="111"/>
      <c r="AM92" s="111"/>
      <c r="AN92" s="111"/>
      <c r="AO92" s="111"/>
      <c r="AP92" s="111"/>
      <c r="AQ92" s="111"/>
      <c r="AR92" s="111"/>
      <c r="AS92" s="111"/>
    </row>
    <row r="93" spans="1:45" x14ac:dyDescent="0.25">
      <c r="A93" s="111"/>
      <c r="B93" s="113"/>
      <c r="C93" s="111"/>
      <c r="D93" s="111"/>
      <c r="E93" s="111"/>
      <c r="F93" s="111"/>
      <c r="G93" s="111"/>
      <c r="H93" s="111"/>
      <c r="I93" s="111"/>
      <c r="J93" s="111"/>
      <c r="K93" s="111"/>
      <c r="L93" s="111"/>
      <c r="M93" s="111"/>
      <c r="N93" s="111"/>
      <c r="O93" s="111"/>
      <c r="P93" s="111"/>
      <c r="Q93" s="111"/>
      <c r="R93" s="111"/>
      <c r="S93" s="111"/>
      <c r="T93" s="111"/>
      <c r="U93" s="111"/>
      <c r="V93" s="111"/>
      <c r="W93" s="111"/>
      <c r="X93" s="111"/>
      <c r="Y93" s="111"/>
      <c r="Z93" s="111"/>
      <c r="AA93" s="111"/>
      <c r="AB93" s="111"/>
      <c r="AC93" s="111"/>
      <c r="AD93" s="111"/>
      <c r="AE93" s="111"/>
      <c r="AF93" s="111"/>
      <c r="AG93" s="111"/>
      <c r="AH93" s="111"/>
      <c r="AI93" s="111"/>
      <c r="AJ93" s="111"/>
      <c r="AK93" s="111"/>
      <c r="AL93" s="111"/>
      <c r="AM93" s="111"/>
      <c r="AN93" s="111"/>
      <c r="AO93" s="111"/>
      <c r="AP93" s="111"/>
      <c r="AQ93" s="111"/>
      <c r="AR93" s="111"/>
      <c r="AS93" s="111"/>
    </row>
    <row r="94" spans="1:45" x14ac:dyDescent="0.25">
      <c r="A94" s="111"/>
      <c r="B94" s="113"/>
      <c r="C94" s="111"/>
      <c r="D94" s="111"/>
      <c r="E94" s="111"/>
      <c r="F94" s="111"/>
      <c r="G94" s="111"/>
      <c r="H94" s="111"/>
      <c r="I94" s="111"/>
      <c r="J94" s="111"/>
      <c r="K94" s="111"/>
      <c r="L94" s="111"/>
      <c r="M94" s="111"/>
      <c r="N94" s="111"/>
      <c r="O94" s="111"/>
      <c r="P94" s="111"/>
      <c r="Q94" s="111"/>
      <c r="R94" s="111"/>
      <c r="S94" s="111"/>
      <c r="T94" s="111"/>
      <c r="U94" s="111"/>
      <c r="V94" s="111"/>
      <c r="W94" s="111"/>
      <c r="X94" s="111"/>
      <c r="Y94" s="111"/>
      <c r="Z94" s="111"/>
      <c r="AA94" s="111"/>
      <c r="AB94" s="111"/>
      <c r="AC94" s="111"/>
      <c r="AD94" s="111"/>
      <c r="AE94" s="111"/>
      <c r="AF94" s="111"/>
      <c r="AG94" s="111"/>
      <c r="AH94" s="111"/>
      <c r="AI94" s="111"/>
      <c r="AJ94" s="111"/>
      <c r="AK94" s="111"/>
      <c r="AL94" s="111"/>
      <c r="AM94" s="111"/>
      <c r="AN94" s="111"/>
      <c r="AO94" s="111"/>
      <c r="AP94" s="111"/>
      <c r="AQ94" s="111"/>
      <c r="AR94" s="111"/>
      <c r="AS94" s="111"/>
    </row>
    <row r="95" spans="1:45" x14ac:dyDescent="0.25">
      <c r="A95" s="111"/>
      <c r="B95" s="113"/>
      <c r="C95" s="111"/>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c r="AG95" s="111"/>
      <c r="AH95" s="111"/>
      <c r="AI95" s="111"/>
      <c r="AJ95" s="111"/>
      <c r="AK95" s="111"/>
      <c r="AL95" s="111"/>
      <c r="AM95" s="111"/>
      <c r="AN95" s="111"/>
      <c r="AO95" s="111"/>
      <c r="AP95" s="111"/>
      <c r="AQ95" s="111"/>
      <c r="AR95" s="111"/>
      <c r="AS95" s="111"/>
    </row>
    <row r="96" spans="1:45" x14ac:dyDescent="0.25">
      <c r="A96" s="111"/>
      <c r="B96" s="113"/>
      <c r="C96" s="111"/>
      <c r="D96" s="111"/>
      <c r="E96" s="111"/>
      <c r="F96" s="111"/>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c r="AE96" s="111"/>
      <c r="AF96" s="111"/>
      <c r="AG96" s="111"/>
      <c r="AH96" s="111"/>
      <c r="AI96" s="111"/>
      <c r="AJ96" s="111"/>
      <c r="AK96" s="111"/>
      <c r="AL96" s="111"/>
      <c r="AM96" s="111"/>
      <c r="AN96" s="111"/>
      <c r="AO96" s="111"/>
      <c r="AP96" s="111"/>
      <c r="AQ96" s="111"/>
      <c r="AR96" s="111"/>
      <c r="AS96" s="111"/>
    </row>
    <row r="97" spans="1:45" x14ac:dyDescent="0.25">
      <c r="A97" s="111"/>
      <c r="B97" s="113"/>
      <c r="C97" s="111"/>
      <c r="D97" s="111"/>
      <c r="E97" s="111"/>
      <c r="F97" s="111"/>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1"/>
      <c r="AE97" s="111"/>
      <c r="AF97" s="111"/>
      <c r="AG97" s="111"/>
      <c r="AH97" s="111"/>
      <c r="AI97" s="111"/>
      <c r="AJ97" s="111"/>
      <c r="AK97" s="111"/>
      <c r="AL97" s="111"/>
      <c r="AM97" s="111"/>
      <c r="AN97" s="111"/>
      <c r="AO97" s="111"/>
      <c r="AP97" s="111"/>
      <c r="AQ97" s="111"/>
      <c r="AR97" s="111"/>
      <c r="AS97" s="111"/>
    </row>
    <row r="98" spans="1:45" x14ac:dyDescent="0.25">
      <c r="A98" s="111"/>
      <c r="B98" s="113"/>
      <c r="C98" s="111"/>
      <c r="D98" s="111"/>
      <c r="E98" s="111"/>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c r="AG98" s="111"/>
      <c r="AH98" s="111"/>
      <c r="AI98" s="111"/>
      <c r="AJ98" s="111"/>
      <c r="AK98" s="111"/>
      <c r="AL98" s="111"/>
      <c r="AM98" s="111"/>
      <c r="AN98" s="111"/>
      <c r="AO98" s="111"/>
      <c r="AP98" s="111"/>
      <c r="AQ98" s="111"/>
      <c r="AR98" s="111"/>
      <c r="AS98" s="111"/>
    </row>
    <row r="99" spans="1:45" x14ac:dyDescent="0.25">
      <c r="A99" s="111"/>
      <c r="B99" s="113"/>
      <c r="C99" s="111"/>
      <c r="D99" s="111"/>
      <c r="E99" s="111"/>
      <c r="F99" s="111"/>
      <c r="G99" s="111"/>
      <c r="H99" s="111"/>
      <c r="I99" s="111"/>
      <c r="J99" s="111"/>
      <c r="K99" s="111"/>
      <c r="L99" s="111"/>
      <c r="M99" s="111"/>
      <c r="N99" s="111"/>
      <c r="O99" s="111"/>
      <c r="P99" s="111"/>
      <c r="Q99" s="111"/>
      <c r="R99" s="111"/>
      <c r="S99" s="111"/>
      <c r="T99" s="111"/>
      <c r="U99" s="111"/>
      <c r="V99" s="111"/>
      <c r="W99" s="111"/>
      <c r="X99" s="111"/>
      <c r="Y99" s="111"/>
      <c r="Z99" s="111"/>
      <c r="AA99" s="111"/>
      <c r="AB99" s="111"/>
      <c r="AC99" s="111"/>
      <c r="AD99" s="111"/>
      <c r="AE99" s="111"/>
      <c r="AF99" s="111"/>
      <c r="AG99" s="111"/>
      <c r="AH99" s="111"/>
      <c r="AI99" s="111"/>
      <c r="AJ99" s="111"/>
      <c r="AK99" s="111"/>
      <c r="AL99" s="111"/>
      <c r="AM99" s="111"/>
      <c r="AN99" s="111"/>
      <c r="AO99" s="111"/>
      <c r="AP99" s="111"/>
      <c r="AQ99" s="111"/>
      <c r="AR99" s="111"/>
      <c r="AS99" s="111"/>
    </row>
    <row r="100" spans="1:45" x14ac:dyDescent="0.25">
      <c r="A100" s="111"/>
      <c r="B100" s="113"/>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11"/>
      <c r="AI100" s="111"/>
      <c r="AJ100" s="111"/>
      <c r="AK100" s="111"/>
      <c r="AL100" s="111"/>
      <c r="AM100" s="111"/>
      <c r="AN100" s="111"/>
      <c r="AO100" s="111"/>
      <c r="AP100" s="111"/>
      <c r="AQ100" s="111"/>
      <c r="AR100" s="111"/>
      <c r="AS100" s="111"/>
    </row>
    <row r="101" spans="1:45" x14ac:dyDescent="0.25">
      <c r="A101" s="111"/>
      <c r="B101" s="113"/>
      <c r="C101" s="111"/>
      <c r="D101" s="111"/>
      <c r="E101" s="111"/>
      <c r="F101" s="111"/>
      <c r="G101" s="111"/>
      <c r="H101" s="111"/>
      <c r="I101" s="111"/>
      <c r="J101" s="111"/>
      <c r="K101" s="111"/>
      <c r="L101" s="111"/>
      <c r="M101" s="111"/>
      <c r="N101" s="111"/>
      <c r="O101" s="111"/>
      <c r="P101" s="111"/>
      <c r="Q101" s="111"/>
      <c r="R101" s="111"/>
      <c r="S101" s="111"/>
      <c r="T101" s="111"/>
      <c r="U101" s="111"/>
      <c r="V101" s="111"/>
      <c r="W101" s="111"/>
      <c r="X101" s="111"/>
      <c r="Y101" s="111"/>
      <c r="Z101" s="111"/>
      <c r="AA101" s="111"/>
      <c r="AB101" s="111"/>
      <c r="AC101" s="111"/>
      <c r="AD101" s="111"/>
      <c r="AE101" s="111"/>
      <c r="AF101" s="111"/>
      <c r="AG101" s="111"/>
      <c r="AH101" s="111"/>
      <c r="AI101" s="111"/>
      <c r="AJ101" s="111"/>
      <c r="AK101" s="111"/>
      <c r="AL101" s="111"/>
      <c r="AM101" s="111"/>
      <c r="AN101" s="111"/>
      <c r="AO101" s="111"/>
      <c r="AP101" s="111"/>
      <c r="AQ101" s="111"/>
      <c r="AR101" s="111"/>
      <c r="AS101" s="111"/>
    </row>
    <row r="102" spans="1:45" x14ac:dyDescent="0.25">
      <c r="A102" s="111"/>
      <c r="B102" s="113"/>
      <c r="C102" s="111"/>
      <c r="D102" s="111"/>
      <c r="E102" s="111"/>
      <c r="F102" s="111"/>
      <c r="G102" s="111"/>
      <c r="H102" s="111"/>
      <c r="I102" s="111"/>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c r="AG102" s="111"/>
      <c r="AH102" s="111"/>
      <c r="AI102" s="111"/>
      <c r="AJ102" s="111"/>
      <c r="AK102" s="111"/>
      <c r="AL102" s="111"/>
      <c r="AM102" s="111"/>
      <c r="AN102" s="111"/>
      <c r="AO102" s="111"/>
      <c r="AP102" s="111"/>
      <c r="AQ102" s="111"/>
      <c r="AR102" s="111"/>
      <c r="AS102" s="111"/>
    </row>
    <row r="103" spans="1:45" x14ac:dyDescent="0.25">
      <c r="A103" s="111"/>
      <c r="B103" s="113"/>
      <c r="C103" s="111"/>
      <c r="D103" s="111"/>
      <c r="E103" s="111"/>
      <c r="F103" s="111"/>
      <c r="G103" s="111"/>
      <c r="H103" s="111"/>
      <c r="I103" s="111"/>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E103" s="111"/>
      <c r="AF103" s="111"/>
      <c r="AG103" s="111"/>
      <c r="AH103" s="111"/>
      <c r="AI103" s="111"/>
      <c r="AJ103" s="111"/>
      <c r="AK103" s="111"/>
      <c r="AL103" s="111"/>
      <c r="AM103" s="111"/>
      <c r="AN103" s="111"/>
      <c r="AO103" s="111"/>
      <c r="AP103" s="111"/>
      <c r="AQ103" s="111"/>
      <c r="AR103" s="111"/>
      <c r="AS103" s="111"/>
    </row>
    <row r="104" spans="1:45" x14ac:dyDescent="0.25">
      <c r="A104" s="111"/>
      <c r="B104" s="113"/>
      <c r="C104" s="111"/>
      <c r="D104" s="111"/>
      <c r="E104" s="111"/>
      <c r="F104" s="111"/>
      <c r="G104" s="111"/>
      <c r="H104" s="111"/>
      <c r="I104" s="111"/>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11"/>
      <c r="AF104" s="111"/>
      <c r="AG104" s="111"/>
      <c r="AH104" s="111"/>
      <c r="AI104" s="111"/>
      <c r="AJ104" s="111"/>
      <c r="AK104" s="111"/>
      <c r="AL104" s="111"/>
      <c r="AM104" s="111"/>
      <c r="AN104" s="111"/>
      <c r="AO104" s="111"/>
      <c r="AP104" s="111"/>
      <c r="AQ104" s="111"/>
      <c r="AR104" s="111"/>
      <c r="AS104" s="111"/>
    </row>
    <row r="105" spans="1:45" x14ac:dyDescent="0.25">
      <c r="A105" s="111"/>
      <c r="B105" s="113"/>
      <c r="C105" s="111"/>
      <c r="D105" s="111"/>
      <c r="E105" s="111"/>
      <c r="F105" s="111"/>
      <c r="G105" s="111"/>
      <c r="H105" s="111"/>
      <c r="I105" s="111"/>
      <c r="J105" s="111"/>
      <c r="K105" s="111"/>
      <c r="L105" s="111"/>
      <c r="M105" s="111"/>
      <c r="N105" s="111"/>
      <c r="O105" s="111"/>
      <c r="P105" s="111"/>
      <c r="Q105" s="111"/>
      <c r="R105" s="111"/>
      <c r="S105" s="111"/>
      <c r="T105" s="111"/>
      <c r="U105" s="111"/>
      <c r="V105" s="111"/>
      <c r="W105" s="111"/>
      <c r="X105" s="111"/>
      <c r="Y105" s="111"/>
      <c r="Z105" s="111"/>
      <c r="AA105" s="111"/>
      <c r="AB105" s="111"/>
      <c r="AC105" s="111"/>
      <c r="AD105" s="111"/>
      <c r="AE105" s="111"/>
      <c r="AF105" s="111"/>
      <c r="AG105" s="111"/>
      <c r="AH105" s="111"/>
      <c r="AI105" s="111"/>
      <c r="AJ105" s="111"/>
      <c r="AK105" s="111"/>
      <c r="AL105" s="111"/>
      <c r="AM105" s="111"/>
      <c r="AN105" s="111"/>
      <c r="AO105" s="111"/>
      <c r="AP105" s="111"/>
      <c r="AQ105" s="111"/>
      <c r="AR105" s="111"/>
      <c r="AS105" s="111"/>
    </row>
    <row r="106" spans="1:45" x14ac:dyDescent="0.25">
      <c r="A106" s="111"/>
      <c r="B106" s="113"/>
      <c r="C106" s="111"/>
      <c r="D106" s="111"/>
      <c r="E106" s="111"/>
      <c r="F106" s="111"/>
      <c r="G106" s="111"/>
      <c r="H106" s="111"/>
      <c r="I106" s="111"/>
      <c r="J106" s="111"/>
      <c r="K106" s="111"/>
      <c r="L106" s="111"/>
      <c r="M106" s="111"/>
      <c r="N106" s="111"/>
      <c r="O106" s="111"/>
      <c r="P106" s="111"/>
      <c r="Q106" s="111"/>
      <c r="R106" s="111"/>
      <c r="S106" s="111"/>
      <c r="T106" s="111"/>
      <c r="U106" s="111"/>
      <c r="V106" s="111"/>
      <c r="W106" s="111"/>
      <c r="X106" s="111"/>
      <c r="Y106" s="111"/>
      <c r="Z106" s="111"/>
      <c r="AA106" s="111"/>
      <c r="AB106" s="111"/>
      <c r="AC106" s="111"/>
      <c r="AD106" s="111"/>
      <c r="AE106" s="111"/>
      <c r="AF106" s="111"/>
      <c r="AG106" s="111"/>
      <c r="AH106" s="111"/>
      <c r="AI106" s="111"/>
      <c r="AJ106" s="111"/>
      <c r="AK106" s="111"/>
      <c r="AL106" s="111"/>
      <c r="AM106" s="111"/>
      <c r="AN106" s="111"/>
      <c r="AO106" s="111"/>
      <c r="AP106" s="111"/>
      <c r="AQ106" s="111"/>
      <c r="AR106" s="111"/>
      <c r="AS106" s="111"/>
    </row>
    <row r="107" spans="1:45" x14ac:dyDescent="0.25">
      <c r="A107" s="111"/>
      <c r="B107" s="113"/>
      <c r="C107" s="111"/>
      <c r="D107" s="111"/>
      <c r="E107" s="111"/>
      <c r="F107" s="111"/>
      <c r="G107" s="111"/>
      <c r="H107" s="111"/>
      <c r="I107" s="111"/>
      <c r="J107" s="111"/>
      <c r="K107" s="111"/>
      <c r="L107" s="111"/>
      <c r="M107" s="111"/>
      <c r="N107" s="111"/>
      <c r="O107" s="111"/>
      <c r="P107" s="111"/>
      <c r="Q107" s="111"/>
      <c r="R107" s="111"/>
      <c r="S107" s="111"/>
      <c r="T107" s="111"/>
      <c r="U107" s="111"/>
      <c r="V107" s="111"/>
      <c r="W107" s="111"/>
      <c r="X107" s="111"/>
      <c r="Y107" s="111"/>
      <c r="Z107" s="111"/>
      <c r="AA107" s="111"/>
      <c r="AB107" s="111"/>
      <c r="AC107" s="111"/>
      <c r="AD107" s="111"/>
      <c r="AE107" s="111"/>
      <c r="AF107" s="111"/>
      <c r="AG107" s="111"/>
      <c r="AH107" s="111"/>
      <c r="AI107" s="111"/>
      <c r="AJ107" s="111"/>
      <c r="AK107" s="111"/>
      <c r="AL107" s="111"/>
      <c r="AM107" s="111"/>
      <c r="AN107" s="111"/>
      <c r="AO107" s="111"/>
      <c r="AP107" s="111"/>
      <c r="AQ107" s="111"/>
      <c r="AR107" s="111"/>
      <c r="AS107" s="111"/>
    </row>
    <row r="108" spans="1:45" x14ac:dyDescent="0.25">
      <c r="A108" s="111"/>
      <c r="B108" s="113"/>
      <c r="C108" s="111"/>
      <c r="D108" s="111"/>
      <c r="E108" s="111"/>
      <c r="F108" s="111"/>
      <c r="G108" s="111"/>
      <c r="H108" s="111"/>
      <c r="I108" s="111"/>
      <c r="J108" s="111"/>
      <c r="K108" s="111"/>
      <c r="L108" s="111"/>
      <c r="M108" s="111"/>
      <c r="N108" s="111"/>
      <c r="O108" s="111"/>
      <c r="P108" s="111"/>
      <c r="Q108" s="111"/>
      <c r="R108" s="111"/>
      <c r="S108" s="111"/>
      <c r="T108" s="111"/>
      <c r="U108" s="111"/>
      <c r="V108" s="111"/>
      <c r="W108" s="111"/>
      <c r="X108" s="111"/>
      <c r="Y108" s="111"/>
      <c r="Z108" s="111"/>
      <c r="AA108" s="111"/>
      <c r="AB108" s="111"/>
      <c r="AC108" s="111"/>
      <c r="AD108" s="111"/>
      <c r="AE108" s="111"/>
      <c r="AF108" s="111"/>
      <c r="AG108" s="111"/>
      <c r="AH108" s="111"/>
      <c r="AI108" s="111"/>
      <c r="AJ108" s="111"/>
      <c r="AK108" s="111"/>
      <c r="AL108" s="111"/>
      <c r="AM108" s="111"/>
      <c r="AN108" s="111"/>
      <c r="AO108" s="111"/>
      <c r="AP108" s="111"/>
      <c r="AQ108" s="111"/>
      <c r="AR108" s="111"/>
      <c r="AS108" s="111"/>
    </row>
    <row r="109" spans="1:45" x14ac:dyDescent="0.25">
      <c r="A109" s="111"/>
      <c r="B109" s="113"/>
      <c r="C109" s="111"/>
      <c r="D109" s="111"/>
      <c r="E109" s="111"/>
      <c r="F109" s="111"/>
      <c r="G109" s="111"/>
      <c r="H109" s="111"/>
      <c r="I109" s="111"/>
      <c r="J109" s="111"/>
      <c r="K109" s="111"/>
      <c r="L109" s="111"/>
      <c r="M109" s="111"/>
      <c r="N109" s="111"/>
      <c r="O109" s="111"/>
      <c r="P109" s="111"/>
      <c r="Q109" s="111"/>
      <c r="R109" s="111"/>
      <c r="S109" s="111"/>
      <c r="T109" s="111"/>
      <c r="U109" s="111"/>
      <c r="V109" s="111"/>
      <c r="W109" s="111"/>
      <c r="X109" s="111"/>
      <c r="Y109" s="111"/>
      <c r="Z109" s="111"/>
      <c r="AA109" s="111"/>
      <c r="AB109" s="111"/>
      <c r="AC109" s="111"/>
      <c r="AD109" s="111"/>
      <c r="AE109" s="111"/>
      <c r="AF109" s="111"/>
      <c r="AG109" s="111"/>
      <c r="AH109" s="111"/>
      <c r="AI109" s="111"/>
      <c r="AJ109" s="111"/>
      <c r="AK109" s="111"/>
      <c r="AL109" s="111"/>
      <c r="AM109" s="111"/>
      <c r="AN109" s="111"/>
      <c r="AO109" s="111"/>
      <c r="AP109" s="111"/>
      <c r="AQ109" s="111"/>
      <c r="AR109" s="111"/>
      <c r="AS109" s="111"/>
    </row>
  </sheetData>
  <sheetProtection password="AD22" sheet="1" objects="1" scenarios="1" formatColumns="0" formatRows="0"/>
  <mergeCells count="21">
    <mergeCell ref="A2:B2"/>
    <mergeCell ref="B6:I6"/>
    <mergeCell ref="K6:R6"/>
    <mergeCell ref="T6:AA6"/>
    <mergeCell ref="B7:E7"/>
    <mergeCell ref="G7:I7"/>
    <mergeCell ref="P7:R7"/>
    <mergeCell ref="Y7:AA7"/>
    <mergeCell ref="T7:W7"/>
    <mergeCell ref="B4:I4"/>
    <mergeCell ref="B5:I5"/>
    <mergeCell ref="A6:A8"/>
    <mergeCell ref="A4:A5"/>
    <mergeCell ref="B45:D45"/>
    <mergeCell ref="F45:H45"/>
    <mergeCell ref="B46:D46"/>
    <mergeCell ref="F46:H46"/>
    <mergeCell ref="K7:N7"/>
    <mergeCell ref="B35:I35"/>
    <mergeCell ref="K35:M35"/>
    <mergeCell ref="A43:H43"/>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27"/>
  <sheetViews>
    <sheetView workbookViewId="0">
      <selection activeCell="B5" sqref="B5:I5"/>
    </sheetView>
  </sheetViews>
  <sheetFormatPr defaultColWidth="11" defaultRowHeight="15.75" x14ac:dyDescent="0.25"/>
  <cols>
    <col min="1" max="1" width="22" customWidth="1"/>
    <col min="2" max="2" width="13.5" style="1" customWidth="1"/>
    <col min="3" max="4" width="12.125" customWidth="1"/>
    <col min="5" max="5" width="10" customWidth="1"/>
    <col min="7" max="7" width="17.625" customWidth="1"/>
    <col min="8" max="8" width="12" customWidth="1"/>
    <col min="9" max="9" width="11.375" customWidth="1"/>
    <col min="12" max="13" width="13.625" customWidth="1"/>
    <col min="14" max="14" width="11.625" customWidth="1"/>
    <col min="15" max="15" width="14" customWidth="1"/>
    <col min="16" max="17" width="16.125" customWidth="1"/>
    <col min="25" max="26" width="14.5" customWidth="1"/>
  </cols>
  <sheetData>
    <row r="1" spans="1:49" ht="18" x14ac:dyDescent="0.25">
      <c r="A1" s="201"/>
      <c r="B1" s="202"/>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row>
    <row r="2" spans="1:49" s="3" customFormat="1" ht="24.95" customHeight="1" x14ac:dyDescent="0.25">
      <c r="A2" s="276" t="s">
        <v>145</v>
      </c>
      <c r="B2" s="277"/>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row>
    <row r="3" spans="1:49" s="111" customFormat="1" x14ac:dyDescent="0.25">
      <c r="A3" s="206"/>
      <c r="B3" s="207"/>
    </row>
    <row r="4" spans="1:49" s="111" customFormat="1" ht="45" customHeight="1" x14ac:dyDescent="0.25">
      <c r="A4" s="313"/>
      <c r="B4" s="290" t="s">
        <v>133</v>
      </c>
      <c r="C4" s="290"/>
      <c r="D4" s="290"/>
      <c r="E4" s="290"/>
      <c r="F4" s="290"/>
      <c r="G4" s="290"/>
      <c r="H4" s="290"/>
      <c r="I4" s="290"/>
      <c r="J4" s="213"/>
      <c r="K4" s="213"/>
      <c r="L4" s="213"/>
      <c r="M4" s="213"/>
      <c r="N4" s="213"/>
      <c r="O4" s="215"/>
      <c r="P4" s="213"/>
      <c r="Q4" s="213"/>
      <c r="R4" s="213"/>
      <c r="S4" s="216"/>
      <c r="T4" s="213"/>
      <c r="U4" s="213"/>
      <c r="V4" s="213"/>
      <c r="W4" s="213"/>
      <c r="X4" s="215"/>
      <c r="Y4" s="213"/>
      <c r="Z4" s="213"/>
      <c r="AA4" s="213"/>
      <c r="AB4" s="132"/>
      <c r="AC4" s="132"/>
      <c r="AD4" s="132"/>
      <c r="AE4" s="132"/>
      <c r="AF4" s="132"/>
    </row>
    <row r="5" spans="1:49" s="203" customFormat="1" ht="48.95" customHeight="1" x14ac:dyDescent="0.25">
      <c r="A5" s="313"/>
      <c r="B5" s="291" t="s">
        <v>134</v>
      </c>
      <c r="C5" s="291"/>
      <c r="D5" s="291"/>
      <c r="E5" s="291"/>
      <c r="F5" s="291"/>
      <c r="G5" s="291"/>
      <c r="H5" s="291"/>
      <c r="I5" s="291"/>
    </row>
    <row r="6" spans="1:49" s="15" customFormat="1" ht="45" customHeight="1" x14ac:dyDescent="0.25">
      <c r="A6" s="314" t="s">
        <v>75</v>
      </c>
      <c r="B6" s="292" t="s">
        <v>30</v>
      </c>
      <c r="C6" s="293"/>
      <c r="D6" s="293"/>
      <c r="E6" s="293"/>
      <c r="F6" s="293"/>
      <c r="G6" s="293"/>
      <c r="H6" s="293"/>
      <c r="I6" s="294"/>
      <c r="J6" s="134"/>
      <c r="K6" s="292" t="s">
        <v>31</v>
      </c>
      <c r="L6" s="293"/>
      <c r="M6" s="293"/>
      <c r="N6" s="293"/>
      <c r="O6" s="293"/>
      <c r="P6" s="293"/>
      <c r="Q6" s="293"/>
      <c r="R6" s="294"/>
      <c r="S6" s="134"/>
      <c r="T6" s="292" t="s">
        <v>32</v>
      </c>
      <c r="U6" s="293"/>
      <c r="V6" s="293"/>
      <c r="W6" s="293"/>
      <c r="X6" s="293"/>
      <c r="Y6" s="293"/>
      <c r="Z6" s="293"/>
      <c r="AA6" s="294"/>
      <c r="AB6" s="134"/>
      <c r="AC6" s="134"/>
      <c r="AD6" s="134"/>
      <c r="AE6" s="134"/>
      <c r="AF6" s="134"/>
      <c r="AG6" s="134"/>
      <c r="AH6" s="134"/>
      <c r="AI6" s="134"/>
      <c r="AJ6" s="134"/>
      <c r="AK6" s="134"/>
      <c r="AL6" s="134"/>
      <c r="AM6" s="134"/>
      <c r="AN6" s="134"/>
      <c r="AO6" s="134"/>
      <c r="AP6" s="134"/>
      <c r="AQ6" s="134"/>
      <c r="AR6" s="134"/>
      <c r="AS6" s="134"/>
      <c r="AT6" s="134"/>
      <c r="AU6" s="134"/>
      <c r="AV6" s="134"/>
      <c r="AW6" s="134"/>
    </row>
    <row r="7" spans="1:49" s="2" customFormat="1" ht="23.1" customHeight="1" x14ac:dyDescent="0.25">
      <c r="A7" s="314"/>
      <c r="B7" s="295" t="s">
        <v>36</v>
      </c>
      <c r="C7" s="296"/>
      <c r="D7" s="296"/>
      <c r="E7" s="297"/>
      <c r="F7" s="219"/>
      <c r="G7" s="304" t="s">
        <v>4</v>
      </c>
      <c r="H7" s="305"/>
      <c r="I7" s="306"/>
      <c r="J7" s="111"/>
      <c r="K7" s="295" t="s">
        <v>36</v>
      </c>
      <c r="L7" s="296"/>
      <c r="M7" s="296"/>
      <c r="N7" s="297"/>
      <c r="O7" s="219"/>
      <c r="P7" s="304" t="s">
        <v>4</v>
      </c>
      <c r="Q7" s="305"/>
      <c r="R7" s="306"/>
      <c r="S7" s="111"/>
      <c r="T7" s="295" t="s">
        <v>36</v>
      </c>
      <c r="U7" s="296"/>
      <c r="V7" s="296"/>
      <c r="W7" s="297"/>
      <c r="X7" s="219"/>
      <c r="Y7" s="304" t="s">
        <v>4</v>
      </c>
      <c r="Z7" s="305"/>
      <c r="AA7" s="306"/>
      <c r="AB7" s="111"/>
      <c r="AC7" s="111"/>
      <c r="AD7" s="111"/>
      <c r="AE7" s="111"/>
      <c r="AF7" s="111"/>
      <c r="AG7" s="111"/>
      <c r="AH7" s="111"/>
      <c r="AI7" s="111"/>
      <c r="AJ7" s="111"/>
      <c r="AK7" s="111"/>
      <c r="AL7" s="111"/>
      <c r="AM7" s="111"/>
      <c r="AN7" s="111"/>
      <c r="AO7" s="111"/>
      <c r="AP7" s="111"/>
      <c r="AQ7" s="111"/>
      <c r="AR7" s="111"/>
      <c r="AS7" s="111"/>
      <c r="AT7" s="111"/>
      <c r="AU7" s="111"/>
      <c r="AV7" s="111"/>
      <c r="AW7" s="111"/>
    </row>
    <row r="8" spans="1:49" s="18" customFormat="1" ht="44.1" customHeight="1" x14ac:dyDescent="0.25">
      <c r="A8" s="315"/>
      <c r="B8" s="47" t="s">
        <v>1</v>
      </c>
      <c r="C8" s="47" t="s">
        <v>2</v>
      </c>
      <c r="D8" s="47" t="s">
        <v>47</v>
      </c>
      <c r="E8" s="47" t="s">
        <v>3</v>
      </c>
      <c r="F8" s="205"/>
      <c r="G8" s="48" t="s">
        <v>37</v>
      </c>
      <c r="H8" s="48" t="s">
        <v>47</v>
      </c>
      <c r="I8" s="48" t="s">
        <v>3</v>
      </c>
      <c r="J8" s="205"/>
      <c r="K8" s="47" t="s">
        <v>1</v>
      </c>
      <c r="L8" s="47" t="s">
        <v>2</v>
      </c>
      <c r="M8" s="47" t="s">
        <v>47</v>
      </c>
      <c r="N8" s="47" t="s">
        <v>3</v>
      </c>
      <c r="O8" s="221"/>
      <c r="P8" s="48" t="s">
        <v>37</v>
      </c>
      <c r="Q8" s="48" t="s">
        <v>47</v>
      </c>
      <c r="R8" s="48" t="s">
        <v>3</v>
      </c>
      <c r="S8" s="221"/>
      <c r="T8" s="47" t="s">
        <v>1</v>
      </c>
      <c r="U8" s="47" t="s">
        <v>2</v>
      </c>
      <c r="V8" s="47" t="s">
        <v>47</v>
      </c>
      <c r="W8" s="47" t="s">
        <v>3</v>
      </c>
      <c r="X8" s="221"/>
      <c r="Y8" s="48" t="s">
        <v>37</v>
      </c>
      <c r="Z8" s="48" t="s">
        <v>47</v>
      </c>
      <c r="AA8" s="48" t="s">
        <v>3</v>
      </c>
      <c r="AB8" s="205"/>
      <c r="AC8" s="205"/>
      <c r="AD8" s="205"/>
      <c r="AE8" s="205"/>
      <c r="AF8" s="205"/>
      <c r="AG8" s="205"/>
      <c r="AH8" s="205"/>
      <c r="AI8" s="205"/>
      <c r="AJ8" s="205"/>
      <c r="AK8" s="205"/>
      <c r="AL8" s="205"/>
      <c r="AM8" s="205"/>
      <c r="AN8" s="205"/>
      <c r="AO8" s="205"/>
      <c r="AP8" s="205"/>
      <c r="AQ8" s="205"/>
      <c r="AR8" s="205"/>
      <c r="AS8" s="205"/>
      <c r="AT8" s="205"/>
      <c r="AU8" s="205"/>
      <c r="AV8" s="205"/>
      <c r="AW8" s="205"/>
    </row>
    <row r="9" spans="1:49" x14ac:dyDescent="0.25">
      <c r="A9" s="68" t="str">
        <f>'INSTRUCTION &amp; INPUT'!C24</f>
        <v>Food 1</v>
      </c>
      <c r="B9" s="233"/>
      <c r="C9" s="233"/>
      <c r="D9" s="233"/>
      <c r="E9" s="233"/>
      <c r="F9" s="111"/>
      <c r="G9" s="236"/>
      <c r="H9" s="236"/>
      <c r="I9" s="236"/>
      <c r="J9" s="111"/>
      <c r="K9" s="233"/>
      <c r="L9" s="233"/>
      <c r="M9" s="233"/>
      <c r="N9" s="233"/>
      <c r="O9" s="111"/>
      <c r="P9" s="236"/>
      <c r="Q9" s="236"/>
      <c r="R9" s="236"/>
      <c r="S9" s="111"/>
      <c r="T9" s="233"/>
      <c r="U9" s="233"/>
      <c r="V9" s="233"/>
      <c r="W9" s="233"/>
      <c r="X9" s="111"/>
      <c r="Y9" s="236"/>
      <c r="Z9" s="236"/>
      <c r="AA9" s="236"/>
      <c r="AB9" s="111"/>
      <c r="AC9" s="111"/>
      <c r="AD9" s="111"/>
      <c r="AE9" s="111"/>
      <c r="AF9" s="111"/>
      <c r="AG9" s="111"/>
      <c r="AH9" s="111"/>
      <c r="AI9" s="111"/>
      <c r="AJ9" s="111"/>
      <c r="AK9" s="111"/>
      <c r="AL9" s="111"/>
      <c r="AM9" s="111"/>
      <c r="AN9" s="111"/>
      <c r="AO9" s="111"/>
      <c r="AP9" s="111"/>
      <c r="AQ9" s="111"/>
      <c r="AR9" s="111"/>
      <c r="AS9" s="111"/>
      <c r="AT9" s="111"/>
      <c r="AU9" s="111"/>
      <c r="AV9" s="111"/>
      <c r="AW9" s="111"/>
    </row>
    <row r="10" spans="1:49" x14ac:dyDescent="0.25">
      <c r="A10" s="68" t="str">
        <f>'INSTRUCTION &amp; INPUT'!C25</f>
        <v>Food 2</v>
      </c>
      <c r="B10" s="233"/>
      <c r="C10" s="233"/>
      <c r="D10" s="233"/>
      <c r="E10" s="233"/>
      <c r="F10" s="111"/>
      <c r="G10" s="236"/>
      <c r="H10" s="236"/>
      <c r="I10" s="236"/>
      <c r="J10" s="111"/>
      <c r="K10" s="233"/>
      <c r="L10" s="233"/>
      <c r="M10" s="233"/>
      <c r="N10" s="233"/>
      <c r="O10" s="111"/>
      <c r="P10" s="236"/>
      <c r="Q10" s="236"/>
      <c r="R10" s="236"/>
      <c r="S10" s="111"/>
      <c r="T10" s="233"/>
      <c r="U10" s="233"/>
      <c r="V10" s="233"/>
      <c r="W10" s="233"/>
      <c r="X10" s="111"/>
      <c r="Y10" s="236"/>
      <c r="Z10" s="236"/>
      <c r="AA10" s="236"/>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row>
    <row r="11" spans="1:49" x14ac:dyDescent="0.25">
      <c r="A11" s="68" t="str">
        <f>'INSTRUCTION &amp; INPUT'!C26</f>
        <v>Food 3</v>
      </c>
      <c r="B11" s="233"/>
      <c r="C11" s="233"/>
      <c r="D11" s="233"/>
      <c r="E11" s="233"/>
      <c r="F11" s="111"/>
      <c r="G11" s="236"/>
      <c r="H11" s="236"/>
      <c r="I11" s="236"/>
      <c r="J11" s="111"/>
      <c r="K11" s="233"/>
      <c r="L11" s="233"/>
      <c r="M11" s="233"/>
      <c r="N11" s="233"/>
      <c r="O11" s="111"/>
      <c r="P11" s="236"/>
      <c r="Q11" s="236"/>
      <c r="R11" s="236"/>
      <c r="S11" s="111"/>
      <c r="T11" s="233"/>
      <c r="U11" s="233"/>
      <c r="V11" s="233"/>
      <c r="W11" s="233"/>
      <c r="X11" s="111"/>
      <c r="Y11" s="236"/>
      <c r="Z11" s="236"/>
      <c r="AA11" s="236"/>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row>
    <row r="12" spans="1:49" x14ac:dyDescent="0.25">
      <c r="A12" s="68" t="str">
        <f>'INSTRUCTION &amp; INPUT'!C27</f>
        <v>Food 4</v>
      </c>
      <c r="B12" s="233"/>
      <c r="C12" s="233"/>
      <c r="D12" s="233"/>
      <c r="E12" s="233"/>
      <c r="F12" s="111"/>
      <c r="G12" s="237"/>
      <c r="H12" s="236"/>
      <c r="I12" s="236"/>
      <c r="J12" s="111"/>
      <c r="K12" s="233"/>
      <c r="L12" s="233"/>
      <c r="M12" s="233"/>
      <c r="N12" s="233"/>
      <c r="O12" s="111"/>
      <c r="P12" s="237"/>
      <c r="Q12" s="236"/>
      <c r="R12" s="236"/>
      <c r="S12" s="111"/>
      <c r="T12" s="233"/>
      <c r="U12" s="233"/>
      <c r="V12" s="233"/>
      <c r="W12" s="233"/>
      <c r="X12" s="111"/>
      <c r="Y12" s="237"/>
      <c r="Z12" s="236"/>
      <c r="AA12" s="236"/>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row>
    <row r="13" spans="1:49" x14ac:dyDescent="0.25">
      <c r="A13" s="68" t="str">
        <f>'INSTRUCTION &amp; INPUT'!C28</f>
        <v>Food 5</v>
      </c>
      <c r="B13" s="233"/>
      <c r="C13" s="233"/>
      <c r="D13" s="233"/>
      <c r="E13" s="233"/>
      <c r="F13" s="111"/>
      <c r="G13" s="237"/>
      <c r="H13" s="236"/>
      <c r="I13" s="236"/>
      <c r="J13" s="111"/>
      <c r="K13" s="233"/>
      <c r="L13" s="233"/>
      <c r="M13" s="233"/>
      <c r="N13" s="233"/>
      <c r="O13" s="111"/>
      <c r="P13" s="237"/>
      <c r="Q13" s="236"/>
      <c r="R13" s="236"/>
      <c r="S13" s="111"/>
      <c r="T13" s="233"/>
      <c r="U13" s="233"/>
      <c r="V13" s="233"/>
      <c r="W13" s="233"/>
      <c r="X13" s="111"/>
      <c r="Y13" s="237"/>
      <c r="Z13" s="236"/>
      <c r="AA13" s="236"/>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row>
    <row r="14" spans="1:49" x14ac:dyDescent="0.25">
      <c r="A14" s="68" t="str">
        <f>'INSTRUCTION &amp; INPUT'!C29</f>
        <v>Food 6</v>
      </c>
      <c r="B14" s="233"/>
      <c r="C14" s="233"/>
      <c r="D14" s="233"/>
      <c r="E14" s="233"/>
      <c r="F14" s="111"/>
      <c r="G14" s="237"/>
      <c r="H14" s="236"/>
      <c r="I14" s="236"/>
      <c r="J14" s="111"/>
      <c r="K14" s="233"/>
      <c r="L14" s="233"/>
      <c r="M14" s="233"/>
      <c r="N14" s="233"/>
      <c r="O14" s="111"/>
      <c r="P14" s="237"/>
      <c r="Q14" s="236"/>
      <c r="R14" s="236"/>
      <c r="S14" s="111"/>
      <c r="T14" s="233"/>
      <c r="U14" s="233"/>
      <c r="V14" s="233"/>
      <c r="W14" s="233"/>
      <c r="X14" s="111"/>
      <c r="Y14" s="237"/>
      <c r="Z14" s="236"/>
      <c r="AA14" s="236"/>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row>
    <row r="15" spans="1:49" x14ac:dyDescent="0.25">
      <c r="A15" s="68" t="str">
        <f>'INSTRUCTION &amp; INPUT'!C30</f>
        <v>Food 7</v>
      </c>
      <c r="B15" s="233"/>
      <c r="C15" s="233"/>
      <c r="D15" s="233"/>
      <c r="E15" s="233"/>
      <c r="F15" s="111"/>
      <c r="G15" s="237"/>
      <c r="H15" s="236"/>
      <c r="I15" s="236"/>
      <c r="J15" s="111"/>
      <c r="K15" s="233"/>
      <c r="L15" s="233"/>
      <c r="M15" s="233"/>
      <c r="N15" s="233"/>
      <c r="O15" s="111"/>
      <c r="P15" s="237"/>
      <c r="Q15" s="236"/>
      <c r="R15" s="236"/>
      <c r="S15" s="111"/>
      <c r="T15" s="233"/>
      <c r="U15" s="233"/>
      <c r="V15" s="233"/>
      <c r="W15" s="233"/>
      <c r="X15" s="111"/>
      <c r="Y15" s="237"/>
      <c r="Z15" s="236"/>
      <c r="AA15" s="236"/>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row>
    <row r="16" spans="1:49" x14ac:dyDescent="0.25">
      <c r="A16" s="68" t="str">
        <f>'INSTRUCTION &amp; INPUT'!C31</f>
        <v>Food 8</v>
      </c>
      <c r="B16" s="233"/>
      <c r="C16" s="233"/>
      <c r="D16" s="233"/>
      <c r="E16" s="233"/>
      <c r="F16" s="111"/>
      <c r="G16" s="237"/>
      <c r="H16" s="236"/>
      <c r="I16" s="236"/>
      <c r="J16" s="111"/>
      <c r="K16" s="233"/>
      <c r="L16" s="233"/>
      <c r="M16" s="233"/>
      <c r="N16" s="233"/>
      <c r="O16" s="111"/>
      <c r="P16" s="237"/>
      <c r="Q16" s="236"/>
      <c r="R16" s="236"/>
      <c r="S16" s="111"/>
      <c r="T16" s="233"/>
      <c r="U16" s="233"/>
      <c r="V16" s="233"/>
      <c r="W16" s="233"/>
      <c r="X16" s="111"/>
      <c r="Y16" s="237"/>
      <c r="Z16" s="236"/>
      <c r="AA16" s="236"/>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row>
    <row r="17" spans="1:49" x14ac:dyDescent="0.25">
      <c r="A17" s="68" t="str">
        <f>'INSTRUCTION &amp; INPUT'!C32</f>
        <v>Food 9</v>
      </c>
      <c r="B17" s="233"/>
      <c r="C17" s="234"/>
      <c r="D17" s="234"/>
      <c r="E17" s="234"/>
      <c r="F17" s="111"/>
      <c r="G17" s="237"/>
      <c r="H17" s="237"/>
      <c r="I17" s="237"/>
      <c r="J17" s="111"/>
      <c r="K17" s="233"/>
      <c r="L17" s="234"/>
      <c r="M17" s="234"/>
      <c r="N17" s="234"/>
      <c r="O17" s="111"/>
      <c r="P17" s="237"/>
      <c r="Q17" s="237"/>
      <c r="R17" s="237"/>
      <c r="S17" s="111"/>
      <c r="T17" s="233"/>
      <c r="U17" s="234"/>
      <c r="V17" s="234"/>
      <c r="W17" s="234"/>
      <c r="X17" s="111"/>
      <c r="Y17" s="237"/>
      <c r="Z17" s="237"/>
      <c r="AA17" s="237"/>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row>
    <row r="18" spans="1:49" x14ac:dyDescent="0.25">
      <c r="A18" s="68" t="str">
        <f>'INSTRUCTION &amp; INPUT'!C33</f>
        <v>Food 10</v>
      </c>
      <c r="B18" s="233"/>
      <c r="C18" s="234"/>
      <c r="D18" s="234"/>
      <c r="E18" s="234"/>
      <c r="F18" s="111"/>
      <c r="G18" s="237"/>
      <c r="H18" s="237"/>
      <c r="I18" s="237"/>
      <c r="J18" s="111"/>
      <c r="K18" s="233"/>
      <c r="L18" s="234"/>
      <c r="M18" s="234"/>
      <c r="N18" s="234"/>
      <c r="O18" s="111"/>
      <c r="P18" s="237"/>
      <c r="Q18" s="237"/>
      <c r="R18" s="237"/>
      <c r="S18" s="111"/>
      <c r="T18" s="233"/>
      <c r="U18" s="234"/>
      <c r="V18" s="234"/>
      <c r="W18" s="234"/>
      <c r="X18" s="111"/>
      <c r="Y18" s="237"/>
      <c r="Z18" s="237"/>
      <c r="AA18" s="237"/>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row>
    <row r="19" spans="1:49" x14ac:dyDescent="0.25">
      <c r="A19" s="68" t="str">
        <f>'INSTRUCTION &amp; INPUT'!C34</f>
        <v>Food 11</v>
      </c>
      <c r="B19" s="233"/>
      <c r="C19" s="234"/>
      <c r="D19" s="234"/>
      <c r="E19" s="234"/>
      <c r="F19" s="111"/>
      <c r="G19" s="237"/>
      <c r="H19" s="237"/>
      <c r="I19" s="237"/>
      <c r="J19" s="111"/>
      <c r="K19" s="233"/>
      <c r="L19" s="234"/>
      <c r="M19" s="234"/>
      <c r="N19" s="234"/>
      <c r="O19" s="111"/>
      <c r="P19" s="237"/>
      <c r="Q19" s="237"/>
      <c r="R19" s="237"/>
      <c r="S19" s="111"/>
      <c r="T19" s="233"/>
      <c r="U19" s="234"/>
      <c r="V19" s="234"/>
      <c r="W19" s="234"/>
      <c r="X19" s="111"/>
      <c r="Y19" s="237"/>
      <c r="Z19" s="237"/>
      <c r="AA19" s="237"/>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row>
    <row r="20" spans="1:49" x14ac:dyDescent="0.25">
      <c r="A20" s="68" t="str">
        <f>'INSTRUCTION &amp; INPUT'!C35</f>
        <v>Food 12</v>
      </c>
      <c r="B20" s="233"/>
      <c r="C20" s="234"/>
      <c r="D20" s="234"/>
      <c r="E20" s="234"/>
      <c r="F20" s="111"/>
      <c r="G20" s="237"/>
      <c r="H20" s="237"/>
      <c r="I20" s="237"/>
      <c r="J20" s="111"/>
      <c r="K20" s="233"/>
      <c r="L20" s="234"/>
      <c r="M20" s="234"/>
      <c r="N20" s="234"/>
      <c r="O20" s="111"/>
      <c r="P20" s="237"/>
      <c r="Q20" s="237"/>
      <c r="R20" s="237"/>
      <c r="S20" s="111"/>
      <c r="T20" s="233"/>
      <c r="U20" s="234"/>
      <c r="V20" s="234"/>
      <c r="W20" s="234"/>
      <c r="X20" s="111"/>
      <c r="Y20" s="237"/>
      <c r="Z20" s="237"/>
      <c r="AA20" s="237"/>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row>
    <row r="21" spans="1:49" x14ac:dyDescent="0.25">
      <c r="A21" s="68" t="str">
        <f>'INSTRUCTION &amp; INPUT'!C36</f>
        <v>Food 13</v>
      </c>
      <c r="B21" s="233"/>
      <c r="C21" s="234"/>
      <c r="D21" s="234"/>
      <c r="E21" s="234"/>
      <c r="F21" s="111"/>
      <c r="G21" s="237"/>
      <c r="H21" s="237"/>
      <c r="I21" s="237"/>
      <c r="J21" s="111"/>
      <c r="K21" s="233"/>
      <c r="L21" s="234"/>
      <c r="M21" s="234"/>
      <c r="N21" s="234"/>
      <c r="O21" s="111"/>
      <c r="P21" s="237"/>
      <c r="Q21" s="237"/>
      <c r="R21" s="237"/>
      <c r="S21" s="111"/>
      <c r="T21" s="233"/>
      <c r="U21" s="234"/>
      <c r="V21" s="234"/>
      <c r="W21" s="234"/>
      <c r="X21" s="111"/>
      <c r="Y21" s="237"/>
      <c r="Z21" s="237"/>
      <c r="AA21" s="237"/>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row>
    <row r="22" spans="1:49" x14ac:dyDescent="0.25">
      <c r="A22" s="68" t="str">
        <f>'INSTRUCTION &amp; INPUT'!E24</f>
        <v>Food 14</v>
      </c>
      <c r="B22" s="233"/>
      <c r="C22" s="234"/>
      <c r="D22" s="234"/>
      <c r="E22" s="234"/>
      <c r="F22" s="111"/>
      <c r="G22" s="237"/>
      <c r="H22" s="237"/>
      <c r="I22" s="237"/>
      <c r="J22" s="111"/>
      <c r="K22" s="233"/>
      <c r="L22" s="234"/>
      <c r="M22" s="234"/>
      <c r="N22" s="234"/>
      <c r="O22" s="111"/>
      <c r="P22" s="237"/>
      <c r="Q22" s="237"/>
      <c r="R22" s="237"/>
      <c r="S22" s="111"/>
      <c r="T22" s="233"/>
      <c r="U22" s="234"/>
      <c r="V22" s="234"/>
      <c r="W22" s="234"/>
      <c r="X22" s="111"/>
      <c r="Y22" s="237"/>
      <c r="Z22" s="237"/>
      <c r="AA22" s="237"/>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row>
    <row r="23" spans="1:49" x14ac:dyDescent="0.25">
      <c r="A23" s="68" t="str">
        <f>'INSTRUCTION &amp; INPUT'!E25</f>
        <v>Food 15</v>
      </c>
      <c r="B23" s="233"/>
      <c r="C23" s="234"/>
      <c r="D23" s="234"/>
      <c r="E23" s="234"/>
      <c r="F23" s="111"/>
      <c r="G23" s="237"/>
      <c r="H23" s="237"/>
      <c r="I23" s="237"/>
      <c r="J23" s="111"/>
      <c r="K23" s="233"/>
      <c r="L23" s="234"/>
      <c r="M23" s="234"/>
      <c r="N23" s="234"/>
      <c r="O23" s="111"/>
      <c r="P23" s="237"/>
      <c r="Q23" s="237"/>
      <c r="R23" s="237"/>
      <c r="S23" s="111"/>
      <c r="T23" s="233"/>
      <c r="U23" s="234"/>
      <c r="V23" s="234"/>
      <c r="W23" s="234"/>
      <c r="X23" s="111"/>
      <c r="Y23" s="237"/>
      <c r="Z23" s="237"/>
      <c r="AA23" s="237"/>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row>
    <row r="24" spans="1:49" x14ac:dyDescent="0.25">
      <c r="A24" s="68" t="str">
        <f>'INSTRUCTION &amp; INPUT'!E26</f>
        <v>Food 16</v>
      </c>
      <c r="B24" s="233"/>
      <c r="C24" s="234"/>
      <c r="D24" s="234"/>
      <c r="E24" s="234"/>
      <c r="F24" s="111"/>
      <c r="G24" s="237"/>
      <c r="H24" s="237"/>
      <c r="I24" s="237"/>
      <c r="J24" s="111"/>
      <c r="K24" s="233"/>
      <c r="L24" s="234"/>
      <c r="M24" s="234"/>
      <c r="N24" s="234"/>
      <c r="O24" s="111"/>
      <c r="P24" s="237"/>
      <c r="Q24" s="237"/>
      <c r="R24" s="237"/>
      <c r="S24" s="111"/>
      <c r="T24" s="233"/>
      <c r="U24" s="234"/>
      <c r="V24" s="234"/>
      <c r="W24" s="234"/>
      <c r="X24" s="111"/>
      <c r="Y24" s="237"/>
      <c r="Z24" s="237"/>
      <c r="AA24" s="237"/>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row>
    <row r="25" spans="1:49" x14ac:dyDescent="0.25">
      <c r="A25" s="68" t="str">
        <f>'INSTRUCTION &amp; INPUT'!E27</f>
        <v>Food 17</v>
      </c>
      <c r="B25" s="233"/>
      <c r="C25" s="234"/>
      <c r="D25" s="234"/>
      <c r="E25" s="234"/>
      <c r="F25" s="111"/>
      <c r="G25" s="237"/>
      <c r="H25" s="237"/>
      <c r="I25" s="237"/>
      <c r="J25" s="111"/>
      <c r="K25" s="233"/>
      <c r="L25" s="234"/>
      <c r="M25" s="234"/>
      <c r="N25" s="234"/>
      <c r="O25" s="111"/>
      <c r="P25" s="237"/>
      <c r="Q25" s="237"/>
      <c r="R25" s="237"/>
      <c r="S25" s="111"/>
      <c r="T25" s="233"/>
      <c r="U25" s="234"/>
      <c r="V25" s="234"/>
      <c r="W25" s="234"/>
      <c r="X25" s="111"/>
      <c r="Y25" s="237"/>
      <c r="Z25" s="237"/>
      <c r="AA25" s="237"/>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row>
    <row r="26" spans="1:49" x14ac:dyDescent="0.25">
      <c r="A26" s="68" t="str">
        <f>'INSTRUCTION &amp; INPUT'!E28</f>
        <v>Food 18</v>
      </c>
      <c r="B26" s="233"/>
      <c r="C26" s="234"/>
      <c r="D26" s="234"/>
      <c r="E26" s="234"/>
      <c r="F26" s="111"/>
      <c r="G26" s="237"/>
      <c r="H26" s="237"/>
      <c r="I26" s="237"/>
      <c r="J26" s="111"/>
      <c r="K26" s="233"/>
      <c r="L26" s="234"/>
      <c r="M26" s="234"/>
      <c r="N26" s="234"/>
      <c r="O26" s="111"/>
      <c r="P26" s="237"/>
      <c r="Q26" s="237"/>
      <c r="R26" s="237"/>
      <c r="S26" s="111"/>
      <c r="T26" s="233"/>
      <c r="U26" s="234"/>
      <c r="V26" s="234"/>
      <c r="W26" s="234"/>
      <c r="X26" s="111"/>
      <c r="Y26" s="237"/>
      <c r="Z26" s="237"/>
      <c r="AA26" s="237"/>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row>
    <row r="27" spans="1:49" x14ac:dyDescent="0.25">
      <c r="A27" s="68" t="str">
        <f>'INSTRUCTION &amp; INPUT'!E29</f>
        <v>Food 19</v>
      </c>
      <c r="B27" s="233"/>
      <c r="C27" s="234"/>
      <c r="D27" s="234"/>
      <c r="E27" s="234"/>
      <c r="F27" s="111"/>
      <c r="G27" s="237"/>
      <c r="H27" s="237"/>
      <c r="I27" s="237"/>
      <c r="J27" s="111"/>
      <c r="K27" s="233"/>
      <c r="L27" s="234"/>
      <c r="M27" s="234"/>
      <c r="N27" s="234"/>
      <c r="O27" s="111"/>
      <c r="P27" s="237"/>
      <c r="Q27" s="237"/>
      <c r="R27" s="237"/>
      <c r="S27" s="111"/>
      <c r="T27" s="233"/>
      <c r="U27" s="234"/>
      <c r="V27" s="234"/>
      <c r="W27" s="234"/>
      <c r="X27" s="111"/>
      <c r="Y27" s="237"/>
      <c r="Z27" s="237"/>
      <c r="AA27" s="237"/>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row>
    <row r="28" spans="1:49" x14ac:dyDescent="0.25">
      <c r="A28" s="68" t="str">
        <f>'INSTRUCTION &amp; INPUT'!E30</f>
        <v>Food 20</v>
      </c>
      <c r="B28" s="233"/>
      <c r="C28" s="234"/>
      <c r="D28" s="234"/>
      <c r="E28" s="234"/>
      <c r="F28" s="111"/>
      <c r="G28" s="237"/>
      <c r="H28" s="237"/>
      <c r="I28" s="237"/>
      <c r="J28" s="111"/>
      <c r="K28" s="233"/>
      <c r="L28" s="234"/>
      <c r="M28" s="234"/>
      <c r="N28" s="234"/>
      <c r="O28" s="111"/>
      <c r="P28" s="237"/>
      <c r="Q28" s="237"/>
      <c r="R28" s="237"/>
      <c r="S28" s="111"/>
      <c r="T28" s="233"/>
      <c r="U28" s="234"/>
      <c r="V28" s="234"/>
      <c r="W28" s="234"/>
      <c r="X28" s="111"/>
      <c r="Y28" s="237"/>
      <c r="Z28" s="237"/>
      <c r="AA28" s="237"/>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row>
    <row r="29" spans="1:49" x14ac:dyDescent="0.25">
      <c r="A29" s="68" t="str">
        <f>'INSTRUCTION &amp; INPUT'!E31</f>
        <v>Food 21</v>
      </c>
      <c r="B29" s="233"/>
      <c r="C29" s="234"/>
      <c r="D29" s="234"/>
      <c r="E29" s="234"/>
      <c r="F29" s="111"/>
      <c r="G29" s="237"/>
      <c r="H29" s="237"/>
      <c r="I29" s="237"/>
      <c r="J29" s="111"/>
      <c r="K29" s="233"/>
      <c r="L29" s="234"/>
      <c r="M29" s="234"/>
      <c r="N29" s="234"/>
      <c r="O29" s="111"/>
      <c r="P29" s="237"/>
      <c r="Q29" s="237"/>
      <c r="R29" s="237"/>
      <c r="S29" s="111"/>
      <c r="T29" s="233"/>
      <c r="U29" s="234"/>
      <c r="V29" s="234"/>
      <c r="W29" s="234"/>
      <c r="X29" s="111"/>
      <c r="Y29" s="237"/>
      <c r="Z29" s="237"/>
      <c r="AA29" s="237"/>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row>
    <row r="30" spans="1:49" x14ac:dyDescent="0.25">
      <c r="A30" s="68" t="str">
        <f>'INSTRUCTION &amp; INPUT'!E32</f>
        <v>Food 22</v>
      </c>
      <c r="B30" s="233"/>
      <c r="C30" s="234"/>
      <c r="D30" s="234"/>
      <c r="E30" s="234"/>
      <c r="F30" s="111"/>
      <c r="G30" s="237"/>
      <c r="H30" s="237"/>
      <c r="I30" s="237"/>
      <c r="J30" s="111"/>
      <c r="K30" s="233"/>
      <c r="L30" s="234"/>
      <c r="M30" s="234"/>
      <c r="N30" s="234"/>
      <c r="O30" s="111"/>
      <c r="P30" s="237"/>
      <c r="Q30" s="237"/>
      <c r="R30" s="237"/>
      <c r="S30" s="111"/>
      <c r="T30" s="233"/>
      <c r="U30" s="234"/>
      <c r="V30" s="234"/>
      <c r="W30" s="234"/>
      <c r="X30" s="111"/>
      <c r="Y30" s="237"/>
      <c r="Z30" s="237"/>
      <c r="AA30" s="237"/>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row>
    <row r="31" spans="1:49" x14ac:dyDescent="0.25">
      <c r="A31" s="68" t="str">
        <f>'INSTRUCTION &amp; INPUT'!E33</f>
        <v>Food 23</v>
      </c>
      <c r="B31" s="233"/>
      <c r="C31" s="234"/>
      <c r="D31" s="234"/>
      <c r="E31" s="234"/>
      <c r="F31" s="111"/>
      <c r="G31" s="237"/>
      <c r="H31" s="237"/>
      <c r="I31" s="237"/>
      <c r="J31" s="111"/>
      <c r="K31" s="233"/>
      <c r="L31" s="234"/>
      <c r="M31" s="234"/>
      <c r="N31" s="234"/>
      <c r="O31" s="111"/>
      <c r="P31" s="237"/>
      <c r="Q31" s="237"/>
      <c r="R31" s="237"/>
      <c r="S31" s="111"/>
      <c r="T31" s="233"/>
      <c r="U31" s="234"/>
      <c r="V31" s="234"/>
      <c r="W31" s="234"/>
      <c r="X31" s="111"/>
      <c r="Y31" s="237"/>
      <c r="Z31" s="237"/>
      <c r="AA31" s="237"/>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row>
    <row r="32" spans="1:49" x14ac:dyDescent="0.25">
      <c r="A32" s="68" t="str">
        <f>'INSTRUCTION &amp; INPUT'!E34</f>
        <v>Food 24</v>
      </c>
      <c r="B32" s="233"/>
      <c r="C32" s="234"/>
      <c r="D32" s="234"/>
      <c r="E32" s="234"/>
      <c r="F32" s="111"/>
      <c r="G32" s="237"/>
      <c r="H32" s="237"/>
      <c r="I32" s="237"/>
      <c r="J32" s="111"/>
      <c r="K32" s="233"/>
      <c r="L32" s="234"/>
      <c r="M32" s="234"/>
      <c r="N32" s="234"/>
      <c r="O32" s="111"/>
      <c r="P32" s="237"/>
      <c r="Q32" s="237"/>
      <c r="R32" s="237"/>
      <c r="S32" s="111"/>
      <c r="T32" s="233"/>
      <c r="U32" s="234"/>
      <c r="V32" s="234"/>
      <c r="W32" s="234"/>
      <c r="X32" s="111"/>
      <c r="Y32" s="237"/>
      <c r="Z32" s="237"/>
      <c r="AA32" s="237"/>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row>
    <row r="33" spans="1:49" x14ac:dyDescent="0.25">
      <c r="A33" s="68" t="str">
        <f>'INSTRUCTION &amp; INPUT'!E35</f>
        <v>Food 25</v>
      </c>
      <c r="B33" s="233"/>
      <c r="C33" s="234"/>
      <c r="D33" s="234"/>
      <c r="E33" s="234"/>
      <c r="F33" s="111"/>
      <c r="G33" s="237"/>
      <c r="H33" s="237"/>
      <c r="I33" s="237"/>
      <c r="J33" s="111"/>
      <c r="K33" s="233"/>
      <c r="L33" s="234"/>
      <c r="M33" s="234"/>
      <c r="N33" s="234"/>
      <c r="P33" s="237"/>
      <c r="Q33" s="237"/>
      <c r="R33" s="237"/>
      <c r="S33" s="111"/>
      <c r="T33" s="233"/>
      <c r="U33" s="234"/>
      <c r="V33" s="234"/>
      <c r="W33" s="234"/>
      <c r="X33" s="111"/>
      <c r="Y33" s="237"/>
      <c r="Z33" s="237"/>
      <c r="AA33" s="237"/>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row>
    <row r="34" spans="1:49" s="111" customFormat="1" x14ac:dyDescent="0.25">
      <c r="A34" s="132"/>
      <c r="B34" s="113"/>
    </row>
    <row r="35" spans="1:49" s="134" customFormat="1" ht="63" customHeight="1" x14ac:dyDescent="0.25">
      <c r="B35" s="278" t="s">
        <v>40</v>
      </c>
      <c r="C35" s="278"/>
      <c r="D35" s="278"/>
      <c r="E35" s="278"/>
      <c r="F35" s="278"/>
      <c r="G35" s="278"/>
      <c r="H35" s="278"/>
      <c r="I35" s="278"/>
      <c r="J35" s="203"/>
      <c r="K35" s="278" t="s">
        <v>76</v>
      </c>
      <c r="L35" s="278"/>
      <c r="M35" s="278"/>
      <c r="N35" s="203"/>
      <c r="P35" s="203"/>
      <c r="Q35" s="203"/>
    </row>
    <row r="36" spans="1:49" s="111" customFormat="1" x14ac:dyDescent="0.25">
      <c r="B36" s="113"/>
    </row>
    <row r="37" spans="1:49" ht="36" customHeight="1" x14ac:dyDescent="0.25">
      <c r="A37" s="112" t="s">
        <v>39</v>
      </c>
      <c r="B37" s="212" t="s">
        <v>33</v>
      </c>
      <c r="C37" s="241"/>
      <c r="D37" s="16" t="s">
        <v>34</v>
      </c>
      <c r="E37" s="241"/>
      <c r="F37" s="16" t="s">
        <v>35</v>
      </c>
      <c r="G37" s="241"/>
      <c r="H37" s="6" t="s">
        <v>77</v>
      </c>
      <c r="I37" s="241"/>
      <c r="J37" s="111"/>
      <c r="K37" s="112" t="s">
        <v>41</v>
      </c>
      <c r="L37" s="242"/>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row>
    <row r="38" spans="1:49" x14ac:dyDescent="0.25">
      <c r="A38" s="111"/>
      <c r="B38" s="113"/>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row>
    <row r="39" spans="1:49" s="3" customFormat="1" x14ac:dyDescent="0.25">
      <c r="A39" s="134"/>
      <c r="B39" s="222"/>
      <c r="C39" s="222"/>
      <c r="D39" s="222"/>
      <c r="E39" s="222"/>
      <c r="F39" s="222"/>
      <c r="G39" s="222"/>
      <c r="H39" s="222"/>
      <c r="I39" s="222"/>
      <c r="J39" s="203"/>
      <c r="K39" s="222"/>
      <c r="L39" s="222"/>
      <c r="M39" s="222"/>
      <c r="N39" s="203"/>
      <c r="O39" s="134"/>
      <c r="P39" s="203"/>
      <c r="Q39" s="203"/>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row>
    <row r="40" spans="1:49" s="63" customFormat="1" ht="31.5" x14ac:dyDescent="0.25">
      <c r="A40" s="112" t="s">
        <v>73</v>
      </c>
      <c r="B40" s="212" t="s">
        <v>33</v>
      </c>
      <c r="C40" s="241"/>
      <c r="D40" s="16" t="s">
        <v>34</v>
      </c>
      <c r="E40" s="241"/>
      <c r="F40" s="16" t="s">
        <v>35</v>
      </c>
      <c r="G40" s="24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row>
    <row r="41" spans="1:49" x14ac:dyDescent="0.25">
      <c r="A41" s="111"/>
      <c r="B41" s="113"/>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row>
    <row r="42" spans="1:49" x14ac:dyDescent="0.25">
      <c r="A42" s="111"/>
      <c r="B42" s="113"/>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row>
    <row r="43" spans="1:49" ht="18.75" x14ac:dyDescent="0.25">
      <c r="A43" s="282" t="s">
        <v>78</v>
      </c>
      <c r="B43" s="283"/>
      <c r="C43" s="283"/>
      <c r="D43" s="283"/>
      <c r="E43" s="283"/>
      <c r="F43" s="283"/>
      <c r="G43" s="283"/>
      <c r="H43" s="284"/>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row>
    <row r="44" spans="1:49" x14ac:dyDescent="0.25">
      <c r="A44" s="111"/>
      <c r="B44" s="113"/>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row>
    <row r="45" spans="1:49" ht="23.1" customHeight="1" x14ac:dyDescent="0.25">
      <c r="A45" s="134"/>
      <c r="B45" s="279" t="s">
        <v>74</v>
      </c>
      <c r="C45" s="280"/>
      <c r="D45" s="281"/>
      <c r="E45" s="134"/>
      <c r="F45" s="279" t="s">
        <v>80</v>
      </c>
      <c r="G45" s="280"/>
      <c r="H45" s="28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row>
    <row r="46" spans="1:49" ht="44.1" customHeight="1" x14ac:dyDescent="0.25">
      <c r="A46" s="111"/>
      <c r="B46" s="278" t="s">
        <v>79</v>
      </c>
      <c r="C46" s="278"/>
      <c r="D46" s="278"/>
      <c r="E46" s="111"/>
      <c r="F46" s="278" t="s">
        <v>81</v>
      </c>
      <c r="G46" s="278"/>
      <c r="H46" s="278"/>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row>
    <row r="47" spans="1:49" x14ac:dyDescent="0.25">
      <c r="A47" s="111"/>
      <c r="B47" s="113"/>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row>
    <row r="48" spans="1:49" s="3" customFormat="1" ht="21" customHeight="1" x14ac:dyDescent="0.25">
      <c r="B48" s="243" t="s">
        <v>33</v>
      </c>
      <c r="C48" s="243" t="s">
        <v>34</v>
      </c>
      <c r="D48" s="243" t="s">
        <v>35</v>
      </c>
      <c r="E48" s="134"/>
      <c r="F48" s="243" t="s">
        <v>33</v>
      </c>
      <c r="G48" s="243" t="s">
        <v>34</v>
      </c>
      <c r="H48" s="243" t="s">
        <v>35</v>
      </c>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row>
    <row r="49" spans="1:49" x14ac:dyDescent="0.25">
      <c r="A49" s="60" t="str">
        <f>'INSTRUCTION &amp; INPUT'!H24</f>
        <v>Butter</v>
      </c>
      <c r="B49" s="245"/>
      <c r="C49" s="244"/>
      <c r="D49" s="244"/>
      <c r="E49" s="111"/>
      <c r="F49" s="244"/>
      <c r="G49" s="244"/>
      <c r="H49" s="244"/>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row>
    <row r="50" spans="1:49" x14ac:dyDescent="0.25">
      <c r="A50" s="60" t="str">
        <f>'INSTRUCTION &amp; INPUT'!H25</f>
        <v>Low Low</v>
      </c>
      <c r="B50" s="245"/>
      <c r="C50" s="244"/>
      <c r="D50" s="244"/>
      <c r="E50" s="111"/>
      <c r="F50" s="244"/>
      <c r="G50" s="244"/>
      <c r="H50" s="244"/>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row>
    <row r="51" spans="1:49" x14ac:dyDescent="0.25">
      <c r="A51" s="60" t="str">
        <f>'INSTRUCTION &amp; INPUT'!H26</f>
        <v xml:space="preserve">Jam </v>
      </c>
      <c r="B51" s="245"/>
      <c r="C51" s="244"/>
      <c r="D51" s="244"/>
      <c r="E51" s="111"/>
      <c r="F51" s="244"/>
      <c r="G51" s="244"/>
      <c r="H51" s="244"/>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row>
    <row r="52" spans="1:49" x14ac:dyDescent="0.25">
      <c r="A52" s="60" t="str">
        <f>'INSTRUCTION &amp; INPUT'!H27</f>
        <v>Marmalade</v>
      </c>
      <c r="B52" s="245"/>
      <c r="C52" s="244"/>
      <c r="D52" s="244"/>
      <c r="E52" s="111"/>
      <c r="F52" s="244"/>
      <c r="G52" s="244"/>
      <c r="H52" s="244"/>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row>
    <row r="53" spans="1:49" x14ac:dyDescent="0.25">
      <c r="A53" s="60" t="str">
        <f>'INSTRUCTION &amp; INPUT'!H28</f>
        <v>Pepper</v>
      </c>
      <c r="B53" s="245"/>
      <c r="C53" s="244"/>
      <c r="D53" s="244"/>
      <c r="E53" s="111"/>
      <c r="F53" s="244"/>
      <c r="G53" s="244"/>
      <c r="H53" s="244"/>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row>
    <row r="54" spans="1:49" x14ac:dyDescent="0.25">
      <c r="A54" s="60" t="str">
        <f>'INSTRUCTION &amp; INPUT'!H29</f>
        <v>Salt</v>
      </c>
      <c r="B54" s="245"/>
      <c r="C54" s="244"/>
      <c r="D54" s="244"/>
      <c r="E54" s="111"/>
      <c r="F54" s="244"/>
      <c r="G54" s="244"/>
      <c r="H54" s="244"/>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row>
    <row r="55" spans="1:49" x14ac:dyDescent="0.25">
      <c r="A55" s="60" t="str">
        <f>'INSTRUCTION &amp; INPUT'!H30</f>
        <v>Sugar</v>
      </c>
      <c r="B55" s="245"/>
      <c r="C55" s="244"/>
      <c r="D55" s="244"/>
      <c r="E55" s="111"/>
      <c r="F55" s="244"/>
      <c r="G55" s="244"/>
      <c r="H55" s="244"/>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c r="AO55" s="111"/>
      <c r="AP55" s="111"/>
      <c r="AQ55" s="111"/>
      <c r="AR55" s="111"/>
      <c r="AS55" s="111"/>
      <c r="AT55" s="111"/>
      <c r="AU55" s="111"/>
      <c r="AV55" s="111"/>
      <c r="AW55" s="111"/>
    </row>
    <row r="56" spans="1:49" x14ac:dyDescent="0.25">
      <c r="A56" s="60" t="str">
        <f>'INSTRUCTION &amp; INPUT'!H31</f>
        <v>Condiment 8</v>
      </c>
      <c r="B56" s="245"/>
      <c r="C56" s="244"/>
      <c r="D56" s="244"/>
      <c r="E56" s="111"/>
      <c r="F56" s="244"/>
      <c r="G56" s="244"/>
      <c r="H56" s="244"/>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row>
    <row r="57" spans="1:49" x14ac:dyDescent="0.25">
      <c r="A57" s="60" t="str">
        <f>'INSTRUCTION &amp; INPUT'!H32</f>
        <v>Condiment 9</v>
      </c>
      <c r="B57" s="245"/>
      <c r="C57" s="244"/>
      <c r="D57" s="244"/>
      <c r="E57" s="111"/>
      <c r="F57" s="244"/>
      <c r="G57" s="244"/>
      <c r="H57" s="244"/>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row>
    <row r="58" spans="1:49" x14ac:dyDescent="0.25">
      <c r="A58" s="111"/>
      <c r="B58" s="113"/>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1"/>
      <c r="AU58" s="111"/>
      <c r="AV58" s="111"/>
      <c r="AW58" s="111"/>
    </row>
    <row r="59" spans="1:49" x14ac:dyDescent="0.25">
      <c r="A59" s="111"/>
      <c r="B59" s="113"/>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row>
    <row r="60" spans="1:49" x14ac:dyDescent="0.25">
      <c r="A60" s="111"/>
      <c r="B60" s="113"/>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row>
    <row r="61" spans="1:49" x14ac:dyDescent="0.25">
      <c r="A61" s="111"/>
      <c r="B61" s="113"/>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row>
    <row r="62" spans="1:49" x14ac:dyDescent="0.25">
      <c r="A62" s="111"/>
      <c r="B62" s="113"/>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row>
    <row r="63" spans="1:49" x14ac:dyDescent="0.25">
      <c r="A63" s="111"/>
      <c r="B63" s="113"/>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row>
    <row r="64" spans="1:49" x14ac:dyDescent="0.25">
      <c r="A64" s="111"/>
      <c r="B64" s="113"/>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L64" s="111"/>
      <c r="AM64" s="111"/>
      <c r="AN64" s="111"/>
      <c r="AO64" s="111"/>
      <c r="AP64" s="111"/>
      <c r="AQ64" s="111"/>
      <c r="AR64" s="111"/>
      <c r="AS64" s="111"/>
      <c r="AT64" s="111"/>
      <c r="AU64" s="111"/>
      <c r="AV64" s="111"/>
      <c r="AW64" s="111"/>
    </row>
    <row r="65" spans="1:49" x14ac:dyDescent="0.25">
      <c r="A65" s="111"/>
      <c r="B65" s="113"/>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c r="AJ65" s="111"/>
      <c r="AK65" s="111"/>
      <c r="AL65" s="111"/>
      <c r="AM65" s="111"/>
      <c r="AN65" s="111"/>
      <c r="AO65" s="111"/>
      <c r="AP65" s="111"/>
      <c r="AQ65" s="111"/>
      <c r="AR65" s="111"/>
      <c r="AS65" s="111"/>
      <c r="AT65" s="111"/>
      <c r="AU65" s="111"/>
      <c r="AV65" s="111"/>
      <c r="AW65" s="111"/>
    </row>
    <row r="66" spans="1:49" x14ac:dyDescent="0.25">
      <c r="A66" s="111"/>
      <c r="B66" s="113"/>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c r="AK66" s="111"/>
      <c r="AL66" s="111"/>
      <c r="AM66" s="111"/>
      <c r="AN66" s="111"/>
      <c r="AO66" s="111"/>
      <c r="AP66" s="111"/>
      <c r="AQ66" s="111"/>
      <c r="AR66" s="111"/>
      <c r="AS66" s="111"/>
      <c r="AT66" s="111"/>
      <c r="AU66" s="111"/>
      <c r="AV66" s="111"/>
      <c r="AW66" s="111"/>
    </row>
    <row r="67" spans="1:49" x14ac:dyDescent="0.25">
      <c r="A67" s="111"/>
      <c r="B67" s="113"/>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11"/>
      <c r="AP67" s="111"/>
      <c r="AQ67" s="111"/>
      <c r="AR67" s="111"/>
      <c r="AS67" s="111"/>
      <c r="AT67" s="111"/>
      <c r="AU67" s="111"/>
      <c r="AV67" s="111"/>
      <c r="AW67" s="111"/>
    </row>
    <row r="68" spans="1:49" x14ac:dyDescent="0.25">
      <c r="A68" s="111"/>
      <c r="B68" s="113"/>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1"/>
      <c r="AS68" s="111"/>
      <c r="AT68" s="111"/>
      <c r="AU68" s="111"/>
      <c r="AV68" s="111"/>
      <c r="AW68" s="111"/>
    </row>
    <row r="69" spans="1:49" x14ac:dyDescent="0.25">
      <c r="A69" s="111"/>
      <c r="B69" s="113"/>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11"/>
      <c r="AP69" s="111"/>
      <c r="AQ69" s="111"/>
      <c r="AR69" s="111"/>
      <c r="AS69" s="111"/>
      <c r="AT69" s="111"/>
      <c r="AU69" s="111"/>
      <c r="AV69" s="111"/>
      <c r="AW69" s="111"/>
    </row>
    <row r="70" spans="1:49" x14ac:dyDescent="0.25">
      <c r="A70" s="111"/>
      <c r="B70" s="113"/>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11"/>
      <c r="AS70" s="111"/>
      <c r="AT70" s="111"/>
      <c r="AU70" s="111"/>
      <c r="AV70" s="111"/>
      <c r="AW70" s="111"/>
    </row>
    <row r="71" spans="1:49" x14ac:dyDescent="0.25">
      <c r="A71" s="111"/>
      <c r="B71" s="113"/>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c r="AM71" s="111"/>
      <c r="AN71" s="111"/>
      <c r="AO71" s="111"/>
      <c r="AP71" s="111"/>
      <c r="AQ71" s="111"/>
      <c r="AR71" s="111"/>
      <c r="AS71" s="111"/>
      <c r="AT71" s="111"/>
      <c r="AU71" s="111"/>
      <c r="AV71" s="111"/>
      <c r="AW71" s="111"/>
    </row>
    <row r="72" spans="1:49" x14ac:dyDescent="0.25">
      <c r="A72" s="111"/>
      <c r="B72" s="113"/>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c r="AJ72" s="111"/>
      <c r="AK72" s="111"/>
      <c r="AL72" s="111"/>
      <c r="AM72" s="111"/>
      <c r="AN72" s="111"/>
      <c r="AO72" s="111"/>
      <c r="AP72" s="111"/>
      <c r="AQ72" s="111"/>
      <c r="AR72" s="111"/>
      <c r="AS72" s="111"/>
      <c r="AT72" s="111"/>
      <c r="AU72" s="111"/>
      <c r="AV72" s="111"/>
      <c r="AW72" s="111"/>
    </row>
    <row r="73" spans="1:49" x14ac:dyDescent="0.25">
      <c r="A73" s="111"/>
      <c r="B73" s="113"/>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111"/>
      <c r="AN73" s="111"/>
      <c r="AO73" s="111"/>
      <c r="AP73" s="111"/>
      <c r="AQ73" s="111"/>
      <c r="AR73" s="111"/>
      <c r="AS73" s="111"/>
      <c r="AT73" s="111"/>
      <c r="AU73" s="111"/>
      <c r="AV73" s="111"/>
      <c r="AW73" s="111"/>
    </row>
    <row r="74" spans="1:49" x14ac:dyDescent="0.25">
      <c r="A74" s="111"/>
      <c r="B74" s="113"/>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11"/>
      <c r="AO74" s="111"/>
      <c r="AP74" s="111"/>
      <c r="AQ74" s="111"/>
      <c r="AR74" s="111"/>
      <c r="AS74" s="111"/>
      <c r="AT74" s="111"/>
      <c r="AU74" s="111"/>
      <c r="AV74" s="111"/>
      <c r="AW74" s="111"/>
    </row>
    <row r="75" spans="1:49" x14ac:dyDescent="0.25">
      <c r="A75" s="111"/>
      <c r="B75" s="113"/>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c r="AJ75" s="111"/>
      <c r="AK75" s="111"/>
      <c r="AL75" s="111"/>
      <c r="AM75" s="111"/>
      <c r="AN75" s="111"/>
      <c r="AO75" s="111"/>
      <c r="AP75" s="111"/>
      <c r="AQ75" s="111"/>
      <c r="AR75" s="111"/>
      <c r="AS75" s="111"/>
      <c r="AT75" s="111"/>
      <c r="AU75" s="111"/>
      <c r="AV75" s="111"/>
      <c r="AW75" s="111"/>
    </row>
    <row r="76" spans="1:49" x14ac:dyDescent="0.25">
      <c r="A76" s="111"/>
      <c r="B76" s="113"/>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1"/>
      <c r="AL76" s="111"/>
      <c r="AM76" s="111"/>
      <c r="AN76" s="111"/>
      <c r="AO76" s="111"/>
      <c r="AP76" s="111"/>
      <c r="AQ76" s="111"/>
      <c r="AR76" s="111"/>
      <c r="AS76" s="111"/>
      <c r="AT76" s="111"/>
      <c r="AU76" s="111"/>
      <c r="AV76" s="111"/>
      <c r="AW76" s="111"/>
    </row>
    <row r="77" spans="1:49" x14ac:dyDescent="0.25">
      <c r="A77" s="111"/>
      <c r="B77" s="113"/>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c r="AK77" s="111"/>
      <c r="AL77" s="111"/>
      <c r="AM77" s="111"/>
      <c r="AN77" s="111"/>
      <c r="AO77" s="111"/>
      <c r="AP77" s="111"/>
      <c r="AQ77" s="111"/>
      <c r="AR77" s="111"/>
      <c r="AS77" s="111"/>
      <c r="AT77" s="111"/>
      <c r="AU77" s="111"/>
      <c r="AV77" s="111"/>
      <c r="AW77" s="111"/>
    </row>
    <row r="78" spans="1:49" x14ac:dyDescent="0.25">
      <c r="A78" s="111"/>
      <c r="B78" s="113"/>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c r="AJ78" s="111"/>
      <c r="AK78" s="111"/>
      <c r="AL78" s="111"/>
      <c r="AM78" s="111"/>
      <c r="AN78" s="111"/>
      <c r="AO78" s="111"/>
      <c r="AP78" s="111"/>
      <c r="AQ78" s="111"/>
      <c r="AR78" s="111"/>
      <c r="AS78" s="111"/>
      <c r="AT78" s="111"/>
      <c r="AU78" s="111"/>
      <c r="AV78" s="111"/>
      <c r="AW78" s="111"/>
    </row>
    <row r="79" spans="1:49" x14ac:dyDescent="0.25">
      <c r="A79" s="111"/>
      <c r="B79" s="113"/>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1"/>
      <c r="AL79" s="111"/>
      <c r="AM79" s="111"/>
      <c r="AN79" s="111"/>
      <c r="AO79" s="111"/>
      <c r="AP79" s="111"/>
      <c r="AQ79" s="111"/>
      <c r="AR79" s="111"/>
      <c r="AS79" s="111"/>
      <c r="AT79" s="111"/>
      <c r="AU79" s="111"/>
      <c r="AV79" s="111"/>
      <c r="AW79" s="111"/>
    </row>
    <row r="80" spans="1:49" x14ac:dyDescent="0.25">
      <c r="A80" s="111"/>
      <c r="B80" s="113"/>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1"/>
      <c r="AK80" s="111"/>
      <c r="AL80" s="111"/>
      <c r="AM80" s="111"/>
      <c r="AN80" s="111"/>
      <c r="AO80" s="111"/>
      <c r="AP80" s="111"/>
      <c r="AQ80" s="111"/>
      <c r="AR80" s="111"/>
      <c r="AS80" s="111"/>
      <c r="AT80" s="111"/>
      <c r="AU80" s="111"/>
      <c r="AV80" s="111"/>
      <c r="AW80" s="111"/>
    </row>
    <row r="81" spans="1:49" x14ac:dyDescent="0.25">
      <c r="A81" s="111"/>
      <c r="B81" s="113"/>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1"/>
      <c r="AL81" s="111"/>
      <c r="AM81" s="111"/>
      <c r="AN81" s="111"/>
      <c r="AO81" s="111"/>
      <c r="AP81" s="111"/>
      <c r="AQ81" s="111"/>
      <c r="AR81" s="111"/>
      <c r="AS81" s="111"/>
      <c r="AT81" s="111"/>
      <c r="AU81" s="111"/>
      <c r="AV81" s="111"/>
      <c r="AW81" s="111"/>
    </row>
    <row r="82" spans="1:49" x14ac:dyDescent="0.25">
      <c r="A82" s="111"/>
      <c r="B82" s="113"/>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1"/>
      <c r="AS82" s="111"/>
      <c r="AT82" s="111"/>
      <c r="AU82" s="111"/>
      <c r="AV82" s="111"/>
      <c r="AW82" s="111"/>
    </row>
    <row r="83" spans="1:49" x14ac:dyDescent="0.25">
      <c r="A83" s="111"/>
      <c r="B83" s="113"/>
      <c r="C83" s="111"/>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c r="AJ83" s="111"/>
      <c r="AK83" s="111"/>
      <c r="AL83" s="111"/>
      <c r="AM83" s="111"/>
      <c r="AN83" s="111"/>
      <c r="AO83" s="111"/>
      <c r="AP83" s="111"/>
      <c r="AQ83" s="111"/>
      <c r="AR83" s="111"/>
      <c r="AS83" s="111"/>
      <c r="AT83" s="111"/>
      <c r="AU83" s="111"/>
      <c r="AV83" s="111"/>
      <c r="AW83" s="111"/>
    </row>
    <row r="84" spans="1:49" x14ac:dyDescent="0.25">
      <c r="A84" s="111"/>
      <c r="B84" s="113"/>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11"/>
      <c r="AJ84" s="111"/>
      <c r="AK84" s="111"/>
      <c r="AL84" s="111"/>
      <c r="AM84" s="111"/>
      <c r="AN84" s="111"/>
      <c r="AO84" s="111"/>
      <c r="AP84" s="111"/>
      <c r="AQ84" s="111"/>
      <c r="AR84" s="111"/>
      <c r="AS84" s="111"/>
      <c r="AT84" s="111"/>
      <c r="AU84" s="111"/>
      <c r="AV84" s="111"/>
      <c r="AW84" s="111"/>
    </row>
    <row r="85" spans="1:49" x14ac:dyDescent="0.25">
      <c r="A85" s="111"/>
      <c r="B85" s="113"/>
      <c r="C85" s="111"/>
      <c r="D85" s="111"/>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c r="AE85" s="111"/>
      <c r="AF85" s="111"/>
      <c r="AG85" s="111"/>
      <c r="AH85" s="111"/>
      <c r="AI85" s="111"/>
      <c r="AJ85" s="111"/>
      <c r="AK85" s="111"/>
      <c r="AL85" s="111"/>
      <c r="AM85" s="111"/>
      <c r="AN85" s="111"/>
      <c r="AO85" s="111"/>
      <c r="AP85" s="111"/>
      <c r="AQ85" s="111"/>
      <c r="AR85" s="111"/>
      <c r="AS85" s="111"/>
      <c r="AT85" s="111"/>
      <c r="AU85" s="111"/>
      <c r="AV85" s="111"/>
      <c r="AW85" s="111"/>
    </row>
    <row r="86" spans="1:49" x14ac:dyDescent="0.25">
      <c r="A86" s="111"/>
      <c r="B86" s="113"/>
      <c r="C86" s="111"/>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c r="AJ86" s="111"/>
      <c r="AK86" s="111"/>
      <c r="AL86" s="111"/>
      <c r="AM86" s="111"/>
      <c r="AN86" s="111"/>
      <c r="AO86" s="111"/>
      <c r="AP86" s="111"/>
      <c r="AQ86" s="111"/>
      <c r="AR86" s="111"/>
      <c r="AS86" s="111"/>
      <c r="AT86" s="111"/>
      <c r="AU86" s="111"/>
      <c r="AV86" s="111"/>
      <c r="AW86" s="111"/>
    </row>
    <row r="87" spans="1:49" x14ac:dyDescent="0.25">
      <c r="A87" s="111"/>
      <c r="B87" s="113"/>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111"/>
      <c r="AH87" s="111"/>
      <c r="AI87" s="111"/>
      <c r="AJ87" s="111"/>
      <c r="AK87" s="111"/>
      <c r="AL87" s="111"/>
      <c r="AM87" s="111"/>
      <c r="AN87" s="111"/>
      <c r="AO87" s="111"/>
      <c r="AP87" s="111"/>
      <c r="AQ87" s="111"/>
      <c r="AR87" s="111"/>
      <c r="AS87" s="111"/>
      <c r="AT87" s="111"/>
      <c r="AU87" s="111"/>
      <c r="AV87" s="111"/>
      <c r="AW87" s="111"/>
    </row>
    <row r="88" spans="1:49" x14ac:dyDescent="0.25">
      <c r="A88" s="111"/>
      <c r="B88" s="113"/>
      <c r="C88" s="111"/>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c r="AE88" s="111"/>
      <c r="AF88" s="111"/>
      <c r="AG88" s="111"/>
      <c r="AH88" s="111"/>
      <c r="AI88" s="111"/>
      <c r="AJ88" s="111"/>
      <c r="AK88" s="111"/>
      <c r="AL88" s="111"/>
      <c r="AM88" s="111"/>
      <c r="AN88" s="111"/>
      <c r="AO88" s="111"/>
      <c r="AP88" s="111"/>
      <c r="AQ88" s="111"/>
      <c r="AR88" s="111"/>
      <c r="AS88" s="111"/>
      <c r="AT88" s="111"/>
      <c r="AU88" s="111"/>
      <c r="AV88" s="111"/>
      <c r="AW88" s="111"/>
    </row>
    <row r="89" spans="1:49" x14ac:dyDescent="0.25">
      <c r="A89" s="111"/>
      <c r="B89" s="113"/>
      <c r="C89" s="111"/>
      <c r="D89" s="111"/>
      <c r="E89" s="111"/>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c r="AE89" s="111"/>
      <c r="AF89" s="111"/>
      <c r="AG89" s="111"/>
      <c r="AH89" s="111"/>
      <c r="AI89" s="111"/>
      <c r="AJ89" s="111"/>
      <c r="AK89" s="111"/>
      <c r="AL89" s="111"/>
      <c r="AM89" s="111"/>
      <c r="AN89" s="111"/>
      <c r="AO89" s="111"/>
      <c r="AP89" s="111"/>
      <c r="AQ89" s="111"/>
      <c r="AR89" s="111"/>
      <c r="AS89" s="111"/>
      <c r="AT89" s="111"/>
      <c r="AU89" s="111"/>
      <c r="AV89" s="111"/>
      <c r="AW89" s="111"/>
    </row>
    <row r="90" spans="1:49" x14ac:dyDescent="0.25">
      <c r="A90" s="111"/>
      <c r="B90" s="113"/>
      <c r="C90" s="111"/>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c r="AE90" s="111"/>
      <c r="AF90" s="111"/>
      <c r="AG90" s="111"/>
      <c r="AH90" s="111"/>
      <c r="AI90" s="111"/>
      <c r="AJ90" s="111"/>
      <c r="AK90" s="111"/>
      <c r="AL90" s="111"/>
      <c r="AM90" s="111"/>
      <c r="AN90" s="111"/>
      <c r="AO90" s="111"/>
      <c r="AP90" s="111"/>
      <c r="AQ90" s="111"/>
      <c r="AR90" s="111"/>
      <c r="AS90" s="111"/>
      <c r="AT90" s="111"/>
      <c r="AU90" s="111"/>
      <c r="AV90" s="111"/>
      <c r="AW90" s="111"/>
    </row>
    <row r="91" spans="1:49" x14ac:dyDescent="0.25">
      <c r="A91" s="111"/>
      <c r="B91" s="113"/>
      <c r="C91" s="111"/>
      <c r="D91" s="111"/>
      <c r="E91" s="111"/>
      <c r="F91" s="111"/>
      <c r="G91" s="111"/>
      <c r="H91" s="111"/>
      <c r="I91" s="111"/>
      <c r="J91" s="111"/>
      <c r="K91" s="111"/>
      <c r="L91" s="111"/>
      <c r="M91" s="111"/>
      <c r="N91" s="111"/>
      <c r="O91" s="111"/>
      <c r="P91" s="111"/>
      <c r="Q91" s="111"/>
      <c r="R91" s="111"/>
      <c r="S91" s="111"/>
      <c r="T91" s="111"/>
      <c r="U91" s="111"/>
      <c r="V91" s="111"/>
      <c r="W91" s="111"/>
      <c r="X91" s="111"/>
      <c r="Y91" s="111"/>
      <c r="Z91" s="111"/>
      <c r="AA91" s="111"/>
      <c r="AB91" s="111"/>
      <c r="AC91" s="111"/>
      <c r="AD91" s="111"/>
      <c r="AE91" s="111"/>
      <c r="AF91" s="111"/>
      <c r="AG91" s="111"/>
      <c r="AH91" s="111"/>
      <c r="AI91" s="111"/>
      <c r="AJ91" s="111"/>
      <c r="AK91" s="111"/>
      <c r="AL91" s="111"/>
      <c r="AM91" s="111"/>
      <c r="AN91" s="111"/>
      <c r="AO91" s="111"/>
      <c r="AP91" s="111"/>
      <c r="AQ91" s="111"/>
      <c r="AR91" s="111"/>
      <c r="AS91" s="111"/>
      <c r="AT91" s="111"/>
      <c r="AU91" s="111"/>
      <c r="AV91" s="111"/>
      <c r="AW91" s="111"/>
    </row>
    <row r="92" spans="1:49" x14ac:dyDescent="0.25">
      <c r="A92" s="111"/>
      <c r="B92" s="113"/>
      <c r="C92" s="111"/>
      <c r="D92" s="111"/>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1"/>
      <c r="AJ92" s="111"/>
      <c r="AK92" s="111"/>
      <c r="AL92" s="111"/>
      <c r="AM92" s="111"/>
      <c r="AN92" s="111"/>
      <c r="AO92" s="111"/>
      <c r="AP92" s="111"/>
      <c r="AQ92" s="111"/>
      <c r="AR92" s="111"/>
      <c r="AS92" s="111"/>
      <c r="AT92" s="111"/>
      <c r="AU92" s="111"/>
      <c r="AV92" s="111"/>
      <c r="AW92" s="111"/>
    </row>
    <row r="93" spans="1:49" x14ac:dyDescent="0.25">
      <c r="A93" s="111"/>
      <c r="B93" s="113"/>
      <c r="C93" s="111"/>
      <c r="D93" s="111"/>
      <c r="E93" s="111"/>
      <c r="F93" s="111"/>
      <c r="G93" s="111"/>
      <c r="H93" s="111"/>
      <c r="I93" s="111"/>
      <c r="J93" s="111"/>
      <c r="K93" s="111"/>
      <c r="L93" s="111"/>
      <c r="M93" s="111"/>
      <c r="N93" s="111"/>
      <c r="O93" s="111"/>
      <c r="P93" s="111"/>
      <c r="Q93" s="111"/>
      <c r="R93" s="111"/>
      <c r="S93" s="111"/>
      <c r="T93" s="111"/>
      <c r="U93" s="111"/>
      <c r="V93" s="111"/>
      <c r="W93" s="111"/>
      <c r="X93" s="111"/>
      <c r="Y93" s="111"/>
      <c r="Z93" s="111"/>
      <c r="AA93" s="111"/>
      <c r="AB93" s="111"/>
      <c r="AC93" s="111"/>
      <c r="AD93" s="111"/>
      <c r="AE93" s="111"/>
      <c r="AF93" s="111"/>
      <c r="AG93" s="111"/>
      <c r="AH93" s="111"/>
      <c r="AI93" s="111"/>
      <c r="AJ93" s="111"/>
      <c r="AK93" s="111"/>
      <c r="AL93" s="111"/>
      <c r="AM93" s="111"/>
      <c r="AN93" s="111"/>
      <c r="AO93" s="111"/>
      <c r="AP93" s="111"/>
      <c r="AQ93" s="111"/>
      <c r="AR93" s="111"/>
      <c r="AS93" s="111"/>
      <c r="AT93" s="111"/>
      <c r="AU93" s="111"/>
      <c r="AV93" s="111"/>
      <c r="AW93" s="111"/>
    </row>
    <row r="94" spans="1:49" x14ac:dyDescent="0.25">
      <c r="A94" s="111"/>
      <c r="B94" s="113"/>
      <c r="C94" s="111"/>
      <c r="D94" s="111"/>
      <c r="E94" s="111"/>
      <c r="F94" s="111"/>
      <c r="G94" s="111"/>
      <c r="H94" s="111"/>
      <c r="I94" s="111"/>
      <c r="J94" s="111"/>
      <c r="K94" s="111"/>
      <c r="L94" s="111"/>
      <c r="M94" s="111"/>
      <c r="N94" s="111"/>
      <c r="O94" s="111"/>
      <c r="P94" s="111"/>
      <c r="Q94" s="111"/>
      <c r="R94" s="111"/>
      <c r="S94" s="111"/>
      <c r="T94" s="111"/>
      <c r="U94" s="111"/>
      <c r="V94" s="111"/>
      <c r="W94" s="111"/>
      <c r="X94" s="111"/>
      <c r="Y94" s="111"/>
      <c r="Z94" s="111"/>
      <c r="AA94" s="111"/>
      <c r="AB94" s="111"/>
      <c r="AC94" s="111"/>
      <c r="AD94" s="111"/>
      <c r="AE94" s="111"/>
      <c r="AF94" s="111"/>
      <c r="AG94" s="111"/>
      <c r="AH94" s="111"/>
      <c r="AI94" s="111"/>
      <c r="AJ94" s="111"/>
      <c r="AK94" s="111"/>
      <c r="AL94" s="111"/>
      <c r="AM94" s="111"/>
      <c r="AN94" s="111"/>
      <c r="AO94" s="111"/>
      <c r="AP94" s="111"/>
      <c r="AQ94" s="111"/>
      <c r="AR94" s="111"/>
      <c r="AS94" s="111"/>
      <c r="AT94" s="111"/>
      <c r="AU94" s="111"/>
      <c r="AV94" s="111"/>
      <c r="AW94" s="111"/>
    </row>
    <row r="95" spans="1:49" x14ac:dyDescent="0.25">
      <c r="A95" s="111"/>
      <c r="B95" s="113"/>
      <c r="C95" s="111"/>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c r="AG95" s="111"/>
      <c r="AH95" s="111"/>
      <c r="AI95" s="111"/>
      <c r="AJ95" s="111"/>
      <c r="AK95" s="111"/>
      <c r="AL95" s="111"/>
      <c r="AM95" s="111"/>
      <c r="AN95" s="111"/>
      <c r="AO95" s="111"/>
      <c r="AP95" s="111"/>
      <c r="AQ95" s="111"/>
      <c r="AR95" s="111"/>
      <c r="AS95" s="111"/>
      <c r="AT95" s="111"/>
      <c r="AU95" s="111"/>
      <c r="AV95" s="111"/>
      <c r="AW95" s="111"/>
    </row>
    <row r="96" spans="1:49" x14ac:dyDescent="0.25">
      <c r="A96" s="111"/>
      <c r="B96" s="113"/>
      <c r="C96" s="111"/>
      <c r="D96" s="111"/>
      <c r="E96" s="111"/>
      <c r="F96" s="111"/>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c r="AE96" s="111"/>
      <c r="AF96" s="111"/>
      <c r="AG96" s="111"/>
      <c r="AH96" s="111"/>
      <c r="AI96" s="111"/>
      <c r="AJ96" s="111"/>
      <c r="AK96" s="111"/>
      <c r="AL96" s="111"/>
      <c r="AM96" s="111"/>
      <c r="AN96" s="111"/>
      <c r="AO96" s="111"/>
      <c r="AP96" s="111"/>
      <c r="AQ96" s="111"/>
      <c r="AR96" s="111"/>
      <c r="AS96" s="111"/>
      <c r="AT96" s="111"/>
      <c r="AU96" s="111"/>
      <c r="AV96" s="111"/>
      <c r="AW96" s="111"/>
    </row>
    <row r="97" spans="1:49" x14ac:dyDescent="0.25">
      <c r="A97" s="111"/>
      <c r="B97" s="113"/>
      <c r="C97" s="111"/>
      <c r="D97" s="111"/>
      <c r="E97" s="111"/>
      <c r="F97" s="111"/>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1"/>
      <c r="AE97" s="111"/>
      <c r="AF97" s="111"/>
      <c r="AG97" s="111"/>
      <c r="AH97" s="111"/>
      <c r="AI97" s="111"/>
      <c r="AJ97" s="111"/>
      <c r="AK97" s="111"/>
      <c r="AL97" s="111"/>
      <c r="AM97" s="111"/>
      <c r="AN97" s="111"/>
      <c r="AO97" s="111"/>
      <c r="AP97" s="111"/>
      <c r="AQ97" s="111"/>
      <c r="AR97" s="111"/>
      <c r="AS97" s="111"/>
      <c r="AT97" s="111"/>
      <c r="AU97" s="111"/>
      <c r="AV97" s="111"/>
      <c r="AW97" s="111"/>
    </row>
    <row r="98" spans="1:49" x14ac:dyDescent="0.25">
      <c r="A98" s="111"/>
      <c r="B98" s="113"/>
      <c r="C98" s="111"/>
      <c r="D98" s="111"/>
      <c r="E98" s="111"/>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c r="AG98" s="111"/>
      <c r="AH98" s="111"/>
      <c r="AI98" s="111"/>
      <c r="AJ98" s="111"/>
      <c r="AK98" s="111"/>
      <c r="AL98" s="111"/>
      <c r="AM98" s="111"/>
      <c r="AN98" s="111"/>
      <c r="AO98" s="111"/>
      <c r="AP98" s="111"/>
      <c r="AQ98" s="111"/>
      <c r="AR98" s="111"/>
      <c r="AS98" s="111"/>
      <c r="AT98" s="111"/>
      <c r="AU98" s="111"/>
      <c r="AV98" s="111"/>
      <c r="AW98" s="111"/>
    </row>
    <row r="99" spans="1:49" x14ac:dyDescent="0.25">
      <c r="A99" s="111"/>
      <c r="B99" s="113"/>
      <c r="C99" s="111"/>
      <c r="D99" s="111"/>
      <c r="E99" s="111"/>
      <c r="F99" s="111"/>
      <c r="G99" s="111"/>
      <c r="H99" s="111"/>
      <c r="I99" s="111"/>
      <c r="J99" s="111"/>
      <c r="K99" s="111"/>
      <c r="L99" s="111"/>
      <c r="M99" s="111"/>
      <c r="N99" s="111"/>
      <c r="O99" s="111"/>
      <c r="P99" s="111"/>
      <c r="Q99" s="111"/>
      <c r="R99" s="111"/>
      <c r="S99" s="111"/>
      <c r="T99" s="111"/>
      <c r="U99" s="111"/>
      <c r="V99" s="111"/>
      <c r="W99" s="111"/>
      <c r="X99" s="111"/>
      <c r="Y99" s="111"/>
      <c r="Z99" s="111"/>
      <c r="AA99" s="111"/>
      <c r="AB99" s="111"/>
      <c r="AC99" s="111"/>
      <c r="AD99" s="111"/>
      <c r="AE99" s="111"/>
      <c r="AF99" s="111"/>
      <c r="AG99" s="111"/>
      <c r="AH99" s="111"/>
      <c r="AI99" s="111"/>
      <c r="AJ99" s="111"/>
      <c r="AK99" s="111"/>
      <c r="AL99" s="111"/>
      <c r="AM99" s="111"/>
      <c r="AN99" s="111"/>
      <c r="AO99" s="111"/>
      <c r="AP99" s="111"/>
      <c r="AQ99" s="111"/>
      <c r="AR99" s="111"/>
      <c r="AS99" s="111"/>
      <c r="AT99" s="111"/>
      <c r="AU99" s="111"/>
      <c r="AV99" s="111"/>
      <c r="AW99" s="111"/>
    </row>
    <row r="100" spans="1:49" x14ac:dyDescent="0.25">
      <c r="A100" s="111"/>
      <c r="B100" s="113"/>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11"/>
      <c r="AI100" s="111"/>
      <c r="AJ100" s="111"/>
      <c r="AK100" s="111"/>
      <c r="AL100" s="111"/>
      <c r="AM100" s="111"/>
      <c r="AN100" s="111"/>
      <c r="AO100" s="111"/>
      <c r="AP100" s="111"/>
      <c r="AQ100" s="111"/>
      <c r="AR100" s="111"/>
      <c r="AS100" s="111"/>
      <c r="AT100" s="111"/>
      <c r="AU100" s="111"/>
      <c r="AV100" s="111"/>
      <c r="AW100" s="111"/>
    </row>
    <row r="101" spans="1:49" x14ac:dyDescent="0.25">
      <c r="A101" s="111"/>
      <c r="B101" s="113"/>
      <c r="C101" s="111"/>
      <c r="D101" s="111"/>
      <c r="E101" s="111"/>
      <c r="F101" s="111"/>
      <c r="G101" s="111"/>
      <c r="H101" s="111"/>
      <c r="I101" s="111"/>
      <c r="J101" s="111"/>
      <c r="K101" s="111"/>
      <c r="L101" s="111"/>
      <c r="M101" s="111"/>
      <c r="N101" s="111"/>
      <c r="O101" s="111"/>
      <c r="P101" s="111"/>
      <c r="Q101" s="111"/>
      <c r="R101" s="111"/>
      <c r="S101" s="111"/>
      <c r="T101" s="111"/>
      <c r="U101" s="111"/>
      <c r="V101" s="111"/>
      <c r="W101" s="111"/>
      <c r="X101" s="111"/>
      <c r="Y101" s="111"/>
      <c r="Z101" s="111"/>
      <c r="AA101" s="111"/>
      <c r="AB101" s="111"/>
      <c r="AC101" s="111"/>
      <c r="AD101" s="111"/>
      <c r="AE101" s="111"/>
      <c r="AF101" s="111"/>
      <c r="AG101" s="111"/>
      <c r="AH101" s="111"/>
      <c r="AI101" s="111"/>
      <c r="AJ101" s="111"/>
      <c r="AK101" s="111"/>
      <c r="AL101" s="111"/>
      <c r="AM101" s="111"/>
      <c r="AN101" s="111"/>
      <c r="AO101" s="111"/>
      <c r="AP101" s="111"/>
      <c r="AQ101" s="111"/>
      <c r="AR101" s="111"/>
      <c r="AS101" s="111"/>
      <c r="AT101" s="111"/>
      <c r="AU101" s="111"/>
      <c r="AV101" s="111"/>
      <c r="AW101" s="111"/>
    </row>
    <row r="102" spans="1:49" x14ac:dyDescent="0.25">
      <c r="A102" s="111"/>
      <c r="B102" s="113"/>
      <c r="C102" s="111"/>
      <c r="D102" s="111"/>
      <c r="E102" s="111"/>
      <c r="F102" s="111"/>
      <c r="G102" s="111"/>
      <c r="H102" s="111"/>
      <c r="I102" s="111"/>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c r="AG102" s="111"/>
      <c r="AH102" s="111"/>
      <c r="AI102" s="111"/>
      <c r="AJ102" s="111"/>
      <c r="AK102" s="111"/>
      <c r="AL102" s="111"/>
      <c r="AM102" s="111"/>
      <c r="AN102" s="111"/>
      <c r="AO102" s="111"/>
      <c r="AP102" s="111"/>
      <c r="AQ102" s="111"/>
      <c r="AR102" s="111"/>
      <c r="AS102" s="111"/>
      <c r="AT102" s="111"/>
      <c r="AU102" s="111"/>
      <c r="AV102" s="111"/>
      <c r="AW102" s="111"/>
    </row>
    <row r="103" spans="1:49" x14ac:dyDescent="0.25">
      <c r="A103" s="111"/>
      <c r="B103" s="113"/>
      <c r="C103" s="111"/>
      <c r="D103" s="111"/>
      <c r="E103" s="111"/>
      <c r="F103" s="111"/>
      <c r="G103" s="111"/>
      <c r="H103" s="111"/>
      <c r="I103" s="111"/>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E103" s="111"/>
      <c r="AF103" s="111"/>
      <c r="AG103" s="111"/>
      <c r="AH103" s="111"/>
      <c r="AI103" s="111"/>
      <c r="AJ103" s="111"/>
      <c r="AK103" s="111"/>
      <c r="AL103" s="111"/>
      <c r="AM103" s="111"/>
      <c r="AN103" s="111"/>
      <c r="AO103" s="111"/>
      <c r="AP103" s="111"/>
      <c r="AQ103" s="111"/>
      <c r="AR103" s="111"/>
      <c r="AS103" s="111"/>
      <c r="AT103" s="111"/>
      <c r="AU103" s="111"/>
      <c r="AV103" s="111"/>
      <c r="AW103" s="111"/>
    </row>
    <row r="104" spans="1:49" x14ac:dyDescent="0.25">
      <c r="A104" s="111"/>
      <c r="B104" s="113"/>
      <c r="C104" s="111"/>
      <c r="D104" s="111"/>
      <c r="E104" s="111"/>
      <c r="F104" s="111"/>
      <c r="G104" s="111"/>
      <c r="H104" s="111"/>
      <c r="I104" s="111"/>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11"/>
      <c r="AF104" s="111"/>
      <c r="AG104" s="111"/>
      <c r="AH104" s="111"/>
      <c r="AI104" s="111"/>
      <c r="AJ104" s="111"/>
      <c r="AK104" s="111"/>
      <c r="AL104" s="111"/>
      <c r="AM104" s="111"/>
      <c r="AN104" s="111"/>
      <c r="AO104" s="111"/>
      <c r="AP104" s="111"/>
      <c r="AQ104" s="111"/>
      <c r="AR104" s="111"/>
      <c r="AS104" s="111"/>
      <c r="AT104" s="111"/>
      <c r="AU104" s="111"/>
      <c r="AV104" s="111"/>
      <c r="AW104" s="111"/>
    </row>
    <row r="105" spans="1:49" x14ac:dyDescent="0.25">
      <c r="A105" s="111"/>
      <c r="B105" s="113"/>
      <c r="C105" s="111"/>
      <c r="D105" s="111"/>
      <c r="E105" s="111"/>
      <c r="F105" s="111"/>
      <c r="G105" s="111"/>
      <c r="H105" s="111"/>
      <c r="I105" s="111"/>
      <c r="J105" s="111"/>
      <c r="K105" s="111"/>
      <c r="L105" s="111"/>
      <c r="M105" s="111"/>
      <c r="N105" s="111"/>
      <c r="O105" s="111"/>
      <c r="P105" s="111"/>
      <c r="Q105" s="111"/>
      <c r="R105" s="111"/>
      <c r="S105" s="111"/>
      <c r="T105" s="111"/>
      <c r="U105" s="111"/>
      <c r="V105" s="111"/>
      <c r="W105" s="111"/>
      <c r="X105" s="111"/>
      <c r="Y105" s="111"/>
      <c r="Z105" s="111"/>
      <c r="AA105" s="111"/>
      <c r="AB105" s="111"/>
      <c r="AC105" s="111"/>
      <c r="AD105" s="111"/>
      <c r="AE105" s="111"/>
      <c r="AF105" s="111"/>
      <c r="AG105" s="111"/>
      <c r="AH105" s="111"/>
      <c r="AI105" s="111"/>
      <c r="AJ105" s="111"/>
      <c r="AK105" s="111"/>
      <c r="AL105" s="111"/>
      <c r="AM105" s="111"/>
      <c r="AN105" s="111"/>
      <c r="AO105" s="111"/>
      <c r="AP105" s="111"/>
      <c r="AQ105" s="111"/>
      <c r="AR105" s="111"/>
      <c r="AS105" s="111"/>
      <c r="AT105" s="111"/>
      <c r="AU105" s="111"/>
      <c r="AV105" s="111"/>
      <c r="AW105" s="111"/>
    </row>
    <row r="106" spans="1:49" x14ac:dyDescent="0.25">
      <c r="A106" s="111"/>
      <c r="B106" s="113"/>
      <c r="C106" s="111"/>
      <c r="D106" s="111"/>
      <c r="E106" s="111"/>
      <c r="F106" s="111"/>
      <c r="G106" s="111"/>
      <c r="H106" s="111"/>
      <c r="I106" s="111"/>
      <c r="J106" s="111"/>
      <c r="K106" s="111"/>
      <c r="L106" s="111"/>
      <c r="M106" s="111"/>
      <c r="N106" s="111"/>
      <c r="O106" s="111"/>
      <c r="P106" s="111"/>
      <c r="Q106" s="111"/>
      <c r="R106" s="111"/>
      <c r="S106" s="111"/>
      <c r="T106" s="111"/>
      <c r="U106" s="111"/>
      <c r="V106" s="111"/>
      <c r="W106" s="111"/>
      <c r="X106" s="111"/>
      <c r="Y106" s="111"/>
      <c r="Z106" s="111"/>
      <c r="AA106" s="111"/>
      <c r="AB106" s="111"/>
      <c r="AC106" s="111"/>
      <c r="AD106" s="111"/>
      <c r="AE106" s="111"/>
      <c r="AF106" s="111"/>
      <c r="AG106" s="111"/>
      <c r="AH106" s="111"/>
      <c r="AI106" s="111"/>
      <c r="AJ106" s="111"/>
      <c r="AK106" s="111"/>
      <c r="AL106" s="111"/>
      <c r="AM106" s="111"/>
      <c r="AN106" s="111"/>
      <c r="AO106" s="111"/>
      <c r="AP106" s="111"/>
      <c r="AQ106" s="111"/>
      <c r="AR106" s="111"/>
      <c r="AS106" s="111"/>
      <c r="AT106" s="111"/>
      <c r="AU106" s="111"/>
      <c r="AV106" s="111"/>
      <c r="AW106" s="111"/>
    </row>
    <row r="107" spans="1:49" x14ac:dyDescent="0.25">
      <c r="A107" s="111"/>
      <c r="B107" s="113"/>
      <c r="C107" s="111"/>
      <c r="D107" s="111"/>
      <c r="E107" s="111"/>
      <c r="F107" s="111"/>
      <c r="G107" s="111"/>
      <c r="H107" s="111"/>
      <c r="I107" s="111"/>
      <c r="J107" s="111"/>
      <c r="K107" s="111"/>
      <c r="L107" s="111"/>
      <c r="M107" s="111"/>
      <c r="N107" s="111"/>
      <c r="O107" s="111"/>
      <c r="P107" s="111"/>
      <c r="Q107" s="111"/>
      <c r="R107" s="111"/>
      <c r="S107" s="111"/>
      <c r="T107" s="111"/>
      <c r="U107" s="111"/>
      <c r="V107" s="111"/>
      <c r="W107" s="111"/>
      <c r="X107" s="111"/>
      <c r="Y107" s="111"/>
      <c r="Z107" s="111"/>
      <c r="AA107" s="111"/>
      <c r="AB107" s="111"/>
      <c r="AC107" s="111"/>
      <c r="AD107" s="111"/>
      <c r="AE107" s="111"/>
      <c r="AF107" s="111"/>
      <c r="AG107" s="111"/>
      <c r="AH107" s="111"/>
      <c r="AI107" s="111"/>
      <c r="AJ107" s="111"/>
      <c r="AK107" s="111"/>
      <c r="AL107" s="111"/>
      <c r="AM107" s="111"/>
      <c r="AN107" s="111"/>
      <c r="AO107" s="111"/>
      <c r="AP107" s="111"/>
      <c r="AQ107" s="111"/>
      <c r="AR107" s="111"/>
      <c r="AS107" s="111"/>
      <c r="AT107" s="111"/>
      <c r="AU107" s="111"/>
      <c r="AV107" s="111"/>
      <c r="AW107" s="111"/>
    </row>
    <row r="108" spans="1:49" x14ac:dyDescent="0.25">
      <c r="A108" s="111"/>
      <c r="B108" s="113"/>
      <c r="C108" s="111"/>
      <c r="D108" s="111"/>
      <c r="E108" s="111"/>
      <c r="F108" s="111"/>
      <c r="G108" s="111"/>
      <c r="H108" s="111"/>
      <c r="I108" s="111"/>
      <c r="J108" s="111"/>
      <c r="K108" s="111"/>
      <c r="L108" s="111"/>
      <c r="M108" s="111"/>
      <c r="N108" s="111"/>
      <c r="O108" s="111"/>
      <c r="P108" s="111"/>
      <c r="Q108" s="111"/>
      <c r="R108" s="111"/>
      <c r="S108" s="111"/>
      <c r="T108" s="111"/>
      <c r="U108" s="111"/>
      <c r="V108" s="111"/>
      <c r="W108" s="111"/>
      <c r="X108" s="111"/>
      <c r="Y108" s="111"/>
      <c r="Z108" s="111"/>
      <c r="AA108" s="111"/>
      <c r="AB108" s="111"/>
      <c r="AC108" s="111"/>
      <c r="AD108" s="111"/>
      <c r="AE108" s="111"/>
      <c r="AF108" s="111"/>
      <c r="AG108" s="111"/>
      <c r="AH108" s="111"/>
      <c r="AI108" s="111"/>
      <c r="AJ108" s="111"/>
      <c r="AK108" s="111"/>
      <c r="AL108" s="111"/>
      <c r="AM108" s="111"/>
      <c r="AN108" s="111"/>
      <c r="AO108" s="111"/>
      <c r="AP108" s="111"/>
      <c r="AQ108" s="111"/>
      <c r="AR108" s="111"/>
      <c r="AS108" s="111"/>
      <c r="AT108" s="111"/>
      <c r="AU108" s="111"/>
      <c r="AV108" s="111"/>
      <c r="AW108" s="111"/>
    </row>
    <row r="109" spans="1:49" x14ac:dyDescent="0.25">
      <c r="A109" s="111"/>
      <c r="B109" s="113"/>
      <c r="C109" s="111"/>
      <c r="D109" s="111"/>
      <c r="E109" s="111"/>
      <c r="F109" s="111"/>
      <c r="G109" s="111"/>
      <c r="H109" s="111"/>
      <c r="I109" s="111"/>
      <c r="J109" s="111"/>
      <c r="K109" s="111"/>
      <c r="L109" s="111"/>
      <c r="M109" s="111"/>
      <c r="N109" s="111"/>
      <c r="O109" s="111"/>
      <c r="P109" s="111"/>
      <c r="Q109" s="111"/>
      <c r="R109" s="111"/>
      <c r="S109" s="111"/>
      <c r="T109" s="111"/>
      <c r="U109" s="111"/>
      <c r="V109" s="111"/>
      <c r="W109" s="111"/>
      <c r="X109" s="111"/>
      <c r="Y109" s="111"/>
      <c r="Z109" s="111"/>
      <c r="AA109" s="111"/>
      <c r="AB109" s="111"/>
      <c r="AC109" s="111"/>
      <c r="AD109" s="111"/>
      <c r="AE109" s="111"/>
      <c r="AF109" s="111"/>
      <c r="AG109" s="111"/>
      <c r="AH109" s="111"/>
      <c r="AI109" s="111"/>
      <c r="AJ109" s="111"/>
      <c r="AK109" s="111"/>
      <c r="AL109" s="111"/>
      <c r="AM109" s="111"/>
      <c r="AN109" s="111"/>
      <c r="AO109" s="111"/>
      <c r="AP109" s="111"/>
      <c r="AQ109" s="111"/>
      <c r="AR109" s="111"/>
      <c r="AS109" s="111"/>
      <c r="AT109" s="111"/>
      <c r="AU109" s="111"/>
      <c r="AV109" s="111"/>
      <c r="AW109" s="111"/>
    </row>
    <row r="110" spans="1:49" x14ac:dyDescent="0.25">
      <c r="A110" s="111"/>
      <c r="B110" s="113"/>
      <c r="C110" s="111"/>
      <c r="D110" s="111"/>
      <c r="E110" s="111"/>
      <c r="F110" s="111"/>
      <c r="G110" s="111"/>
      <c r="H110" s="111"/>
      <c r="I110" s="111"/>
      <c r="J110" s="111"/>
      <c r="K110" s="111"/>
      <c r="L110" s="111"/>
      <c r="M110" s="111"/>
      <c r="N110" s="111"/>
      <c r="O110" s="111"/>
      <c r="P110" s="111"/>
      <c r="Q110" s="111"/>
      <c r="R110" s="111"/>
      <c r="S110" s="111"/>
      <c r="T110" s="111"/>
      <c r="U110" s="111"/>
      <c r="V110" s="111"/>
      <c r="W110" s="111"/>
      <c r="X110" s="111"/>
      <c r="Y110" s="111"/>
      <c r="Z110" s="111"/>
      <c r="AA110" s="111"/>
      <c r="AB110" s="111"/>
      <c r="AC110" s="111"/>
      <c r="AD110" s="111"/>
      <c r="AE110" s="111"/>
      <c r="AF110" s="111"/>
      <c r="AG110" s="111"/>
      <c r="AH110" s="111"/>
      <c r="AI110" s="111"/>
      <c r="AJ110" s="111"/>
      <c r="AK110" s="111"/>
      <c r="AL110" s="111"/>
      <c r="AM110" s="111"/>
      <c r="AN110" s="111"/>
      <c r="AO110" s="111"/>
      <c r="AP110" s="111"/>
      <c r="AQ110" s="111"/>
      <c r="AR110" s="111"/>
      <c r="AS110" s="111"/>
      <c r="AT110" s="111"/>
      <c r="AU110" s="111"/>
      <c r="AV110" s="111"/>
      <c r="AW110" s="111"/>
    </row>
    <row r="111" spans="1:49" x14ac:dyDescent="0.25">
      <c r="A111" s="111"/>
      <c r="B111" s="113"/>
      <c r="C111" s="111"/>
      <c r="D111" s="111"/>
      <c r="E111" s="111"/>
      <c r="F111" s="111"/>
      <c r="G111" s="111"/>
      <c r="H111" s="111"/>
      <c r="I111" s="111"/>
      <c r="J111" s="111"/>
      <c r="K111" s="111"/>
      <c r="L111" s="111"/>
      <c r="M111" s="111"/>
      <c r="N111" s="111"/>
      <c r="O111" s="111"/>
      <c r="P111" s="111"/>
      <c r="Q111" s="111"/>
      <c r="R111" s="111"/>
      <c r="S111" s="111"/>
      <c r="T111" s="111"/>
      <c r="U111" s="111"/>
      <c r="V111" s="111"/>
      <c r="W111" s="111"/>
      <c r="X111" s="111"/>
      <c r="Y111" s="111"/>
      <c r="Z111" s="111"/>
      <c r="AA111" s="111"/>
      <c r="AB111" s="111"/>
      <c r="AC111" s="111"/>
      <c r="AD111" s="111"/>
      <c r="AE111" s="111"/>
      <c r="AF111" s="111"/>
      <c r="AG111" s="111"/>
      <c r="AH111" s="111"/>
      <c r="AI111" s="111"/>
      <c r="AJ111" s="111"/>
      <c r="AK111" s="111"/>
      <c r="AL111" s="111"/>
      <c r="AM111" s="111"/>
      <c r="AN111" s="111"/>
      <c r="AO111" s="111"/>
      <c r="AP111" s="111"/>
      <c r="AQ111" s="111"/>
      <c r="AR111" s="111"/>
      <c r="AS111" s="111"/>
      <c r="AT111" s="111"/>
      <c r="AU111" s="111"/>
      <c r="AV111" s="111"/>
      <c r="AW111" s="111"/>
    </row>
    <row r="112" spans="1:49" x14ac:dyDescent="0.25">
      <c r="A112" s="111"/>
      <c r="B112" s="113"/>
      <c r="C112" s="111"/>
      <c r="D112" s="111"/>
      <c r="E112" s="111"/>
      <c r="F112" s="111"/>
      <c r="G112" s="111"/>
      <c r="H112" s="111"/>
      <c r="I112" s="111"/>
      <c r="J112" s="111"/>
      <c r="K112" s="111"/>
      <c r="L112" s="111"/>
      <c r="M112" s="111"/>
      <c r="N112" s="111"/>
      <c r="O112" s="111"/>
      <c r="P112" s="111"/>
      <c r="Q112" s="111"/>
      <c r="R112" s="111"/>
      <c r="S112" s="111"/>
      <c r="T112" s="111"/>
      <c r="U112" s="111"/>
      <c r="V112" s="111"/>
      <c r="W112" s="111"/>
      <c r="X112" s="111"/>
      <c r="Y112" s="111"/>
      <c r="Z112" s="111"/>
      <c r="AA112" s="111"/>
      <c r="AB112" s="111"/>
      <c r="AC112" s="111"/>
      <c r="AD112" s="111"/>
      <c r="AE112" s="111"/>
      <c r="AF112" s="111"/>
      <c r="AG112" s="111"/>
      <c r="AH112" s="111"/>
      <c r="AI112" s="111"/>
      <c r="AJ112" s="111"/>
      <c r="AK112" s="111"/>
      <c r="AL112" s="111"/>
      <c r="AM112" s="111"/>
      <c r="AN112" s="111"/>
      <c r="AO112" s="111"/>
      <c r="AP112" s="111"/>
      <c r="AQ112" s="111"/>
      <c r="AR112" s="111"/>
      <c r="AS112" s="111"/>
      <c r="AT112" s="111"/>
      <c r="AU112" s="111"/>
      <c r="AV112" s="111"/>
      <c r="AW112" s="111"/>
    </row>
    <row r="113" spans="1:49" x14ac:dyDescent="0.25">
      <c r="A113" s="111"/>
      <c r="B113" s="113"/>
      <c r="C113" s="111"/>
      <c r="D113" s="111"/>
      <c r="E113" s="111"/>
      <c r="F113" s="111"/>
      <c r="G113" s="111"/>
      <c r="H113" s="111"/>
      <c r="I113" s="111"/>
      <c r="J113" s="111"/>
      <c r="K113" s="111"/>
      <c r="L113" s="111"/>
      <c r="M113" s="111"/>
      <c r="N113" s="111"/>
      <c r="O113" s="111"/>
      <c r="P113" s="111"/>
      <c r="Q113" s="111"/>
      <c r="R113" s="111"/>
      <c r="S113" s="111"/>
      <c r="T113" s="111"/>
      <c r="U113" s="111"/>
      <c r="V113" s="111"/>
      <c r="W113" s="111"/>
      <c r="X113" s="111"/>
      <c r="Y113" s="111"/>
      <c r="Z113" s="111"/>
      <c r="AA113" s="111"/>
      <c r="AB113" s="111"/>
      <c r="AC113" s="111"/>
      <c r="AD113" s="111"/>
      <c r="AE113" s="111"/>
      <c r="AF113" s="111"/>
      <c r="AG113" s="111"/>
      <c r="AH113" s="111"/>
      <c r="AI113" s="111"/>
      <c r="AJ113" s="111"/>
      <c r="AK113" s="111"/>
      <c r="AL113" s="111"/>
      <c r="AM113" s="111"/>
      <c r="AN113" s="111"/>
      <c r="AO113" s="111"/>
      <c r="AP113" s="111"/>
      <c r="AQ113" s="111"/>
      <c r="AR113" s="111"/>
      <c r="AS113" s="111"/>
      <c r="AT113" s="111"/>
      <c r="AU113" s="111"/>
      <c r="AV113" s="111"/>
      <c r="AW113" s="111"/>
    </row>
    <row r="114" spans="1:49" x14ac:dyDescent="0.25">
      <c r="A114" s="111"/>
      <c r="B114" s="113"/>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11"/>
      <c r="AF114" s="111"/>
      <c r="AG114" s="111"/>
      <c r="AH114" s="111"/>
      <c r="AI114" s="111"/>
      <c r="AJ114" s="111"/>
      <c r="AK114" s="111"/>
      <c r="AL114" s="111"/>
      <c r="AM114" s="111"/>
      <c r="AN114" s="111"/>
      <c r="AO114" s="111"/>
      <c r="AP114" s="111"/>
      <c r="AQ114" s="111"/>
      <c r="AR114" s="111"/>
      <c r="AS114" s="111"/>
      <c r="AT114" s="111"/>
      <c r="AU114" s="111"/>
      <c r="AV114" s="111"/>
      <c r="AW114" s="111"/>
    </row>
    <row r="115" spans="1:49" x14ac:dyDescent="0.25">
      <c r="A115" s="111"/>
      <c r="B115" s="113"/>
      <c r="C115" s="111"/>
      <c r="D115" s="111"/>
      <c r="E115" s="111"/>
      <c r="F115" s="111"/>
      <c r="G115" s="111"/>
      <c r="H115" s="111"/>
      <c r="I115" s="111"/>
      <c r="J115" s="111"/>
      <c r="K115" s="111"/>
      <c r="L115" s="111"/>
      <c r="M115" s="111"/>
      <c r="N115" s="111"/>
      <c r="O115" s="111"/>
      <c r="P115" s="111"/>
      <c r="Q115" s="111"/>
      <c r="R115" s="111"/>
      <c r="S115" s="111"/>
      <c r="T115" s="111"/>
      <c r="U115" s="111"/>
      <c r="V115" s="111"/>
      <c r="W115" s="111"/>
      <c r="X115" s="111"/>
      <c r="Y115" s="111"/>
      <c r="Z115" s="111"/>
      <c r="AA115" s="111"/>
      <c r="AB115" s="111"/>
      <c r="AC115" s="111"/>
      <c r="AD115" s="111"/>
      <c r="AE115" s="111"/>
      <c r="AF115" s="111"/>
      <c r="AG115" s="111"/>
      <c r="AH115" s="111"/>
      <c r="AI115" s="111"/>
      <c r="AJ115" s="111"/>
      <c r="AK115" s="111"/>
      <c r="AL115" s="111"/>
      <c r="AM115" s="111"/>
      <c r="AN115" s="111"/>
      <c r="AO115" s="111"/>
      <c r="AP115" s="111"/>
      <c r="AQ115" s="111"/>
      <c r="AR115" s="111"/>
      <c r="AS115" s="111"/>
      <c r="AT115" s="111"/>
      <c r="AU115" s="111"/>
      <c r="AV115" s="111"/>
      <c r="AW115" s="111"/>
    </row>
    <row r="116" spans="1:49" x14ac:dyDescent="0.25">
      <c r="A116" s="111"/>
      <c r="B116" s="113"/>
      <c r="C116" s="111"/>
      <c r="D116" s="111"/>
      <c r="E116" s="111"/>
      <c r="F116" s="111"/>
      <c r="G116" s="111"/>
      <c r="H116" s="111"/>
      <c r="I116" s="111"/>
      <c r="J116" s="111"/>
      <c r="K116" s="111"/>
      <c r="L116" s="111"/>
      <c r="M116" s="111"/>
      <c r="N116" s="111"/>
      <c r="O116" s="111"/>
      <c r="P116" s="111"/>
      <c r="Q116" s="111"/>
      <c r="R116" s="111"/>
      <c r="S116" s="111"/>
      <c r="T116" s="111"/>
      <c r="U116" s="111"/>
      <c r="V116" s="111"/>
      <c r="W116" s="111"/>
      <c r="X116" s="111"/>
      <c r="Y116" s="111"/>
      <c r="Z116" s="111"/>
      <c r="AA116" s="111"/>
      <c r="AB116" s="111"/>
      <c r="AC116" s="111"/>
      <c r="AD116" s="111"/>
      <c r="AE116" s="111"/>
      <c r="AF116" s="111"/>
      <c r="AG116" s="111"/>
      <c r="AH116" s="111"/>
      <c r="AI116" s="111"/>
      <c r="AJ116" s="111"/>
      <c r="AK116" s="111"/>
      <c r="AL116" s="111"/>
      <c r="AM116" s="111"/>
      <c r="AN116" s="111"/>
      <c r="AO116" s="111"/>
      <c r="AP116" s="111"/>
      <c r="AQ116" s="111"/>
      <c r="AR116" s="111"/>
      <c r="AS116" s="111"/>
      <c r="AT116" s="111"/>
      <c r="AU116" s="111"/>
      <c r="AV116" s="111"/>
      <c r="AW116" s="111"/>
    </row>
    <row r="117" spans="1:49" x14ac:dyDescent="0.25">
      <c r="A117" s="111"/>
      <c r="B117" s="113"/>
      <c r="C117" s="111"/>
      <c r="D117" s="111"/>
      <c r="E117" s="111"/>
      <c r="F117" s="111"/>
      <c r="G117" s="111"/>
      <c r="H117" s="111"/>
      <c r="I117" s="111"/>
      <c r="J117" s="111"/>
      <c r="K117" s="111"/>
      <c r="L117" s="111"/>
      <c r="M117" s="111"/>
      <c r="N117" s="111"/>
      <c r="O117" s="111"/>
      <c r="P117" s="111"/>
      <c r="Q117" s="111"/>
      <c r="R117" s="111"/>
      <c r="S117" s="111"/>
      <c r="T117" s="111"/>
      <c r="U117" s="111"/>
      <c r="V117" s="111"/>
      <c r="W117" s="111"/>
      <c r="X117" s="111"/>
      <c r="Y117" s="111"/>
      <c r="Z117" s="111"/>
      <c r="AA117" s="111"/>
      <c r="AB117" s="111"/>
      <c r="AC117" s="111"/>
      <c r="AD117" s="111"/>
      <c r="AE117" s="111"/>
      <c r="AF117" s="111"/>
      <c r="AG117" s="111"/>
      <c r="AH117" s="111"/>
      <c r="AI117" s="111"/>
      <c r="AJ117" s="111"/>
      <c r="AK117" s="111"/>
      <c r="AL117" s="111"/>
      <c r="AM117" s="111"/>
      <c r="AN117" s="111"/>
      <c r="AO117" s="111"/>
      <c r="AP117" s="111"/>
      <c r="AQ117" s="111"/>
      <c r="AR117" s="111"/>
      <c r="AS117" s="111"/>
      <c r="AT117" s="111"/>
      <c r="AU117" s="111"/>
      <c r="AV117" s="111"/>
      <c r="AW117" s="111"/>
    </row>
    <row r="118" spans="1:49" x14ac:dyDescent="0.25">
      <c r="A118" s="111"/>
      <c r="B118" s="113"/>
      <c r="C118" s="111"/>
      <c r="D118" s="111"/>
      <c r="E118" s="111"/>
      <c r="F118" s="111"/>
      <c r="G118" s="111"/>
      <c r="H118" s="111"/>
      <c r="I118" s="111"/>
      <c r="J118" s="111"/>
      <c r="K118" s="111"/>
      <c r="L118" s="111"/>
      <c r="M118" s="111"/>
      <c r="N118" s="111"/>
      <c r="O118" s="111"/>
      <c r="P118" s="111"/>
      <c r="Q118" s="111"/>
      <c r="R118" s="111"/>
      <c r="S118" s="111"/>
      <c r="T118" s="111"/>
      <c r="U118" s="111"/>
      <c r="V118" s="111"/>
      <c r="W118" s="111"/>
      <c r="X118" s="111"/>
      <c r="Y118" s="111"/>
      <c r="Z118" s="111"/>
      <c r="AA118" s="111"/>
      <c r="AB118" s="111"/>
      <c r="AC118" s="111"/>
      <c r="AD118" s="111"/>
      <c r="AE118" s="111"/>
      <c r="AF118" s="111"/>
      <c r="AG118" s="111"/>
      <c r="AH118" s="111"/>
      <c r="AI118" s="111"/>
      <c r="AJ118" s="111"/>
      <c r="AK118" s="111"/>
      <c r="AL118" s="111"/>
      <c r="AM118" s="111"/>
      <c r="AN118" s="111"/>
      <c r="AO118" s="111"/>
      <c r="AP118" s="111"/>
      <c r="AQ118" s="111"/>
      <c r="AR118" s="111"/>
      <c r="AS118" s="111"/>
      <c r="AT118" s="111"/>
      <c r="AU118" s="111"/>
      <c r="AV118" s="111"/>
      <c r="AW118" s="111"/>
    </row>
    <row r="119" spans="1:49" x14ac:dyDescent="0.25">
      <c r="A119" s="111"/>
      <c r="B119" s="113"/>
      <c r="C119" s="111"/>
      <c r="D119" s="111"/>
      <c r="E119" s="111"/>
      <c r="F119" s="111"/>
      <c r="G119" s="111"/>
      <c r="H119" s="111"/>
      <c r="I119" s="111"/>
      <c r="J119" s="111"/>
      <c r="K119" s="111"/>
      <c r="L119" s="111"/>
      <c r="M119" s="111"/>
      <c r="N119" s="111"/>
      <c r="O119" s="111"/>
      <c r="P119" s="111"/>
      <c r="Q119" s="111"/>
      <c r="R119" s="111"/>
      <c r="S119" s="111"/>
      <c r="T119" s="111"/>
      <c r="U119" s="111"/>
      <c r="V119" s="111"/>
      <c r="W119" s="111"/>
      <c r="X119" s="111"/>
      <c r="Y119" s="111"/>
      <c r="Z119" s="111"/>
      <c r="AA119" s="111"/>
      <c r="AB119" s="111"/>
      <c r="AC119" s="111"/>
      <c r="AD119" s="111"/>
      <c r="AE119" s="111"/>
      <c r="AF119" s="111"/>
      <c r="AG119" s="111"/>
      <c r="AH119" s="111"/>
      <c r="AI119" s="111"/>
      <c r="AJ119" s="111"/>
      <c r="AK119" s="111"/>
      <c r="AL119" s="111"/>
      <c r="AM119" s="111"/>
      <c r="AN119" s="111"/>
      <c r="AO119" s="111"/>
      <c r="AP119" s="111"/>
      <c r="AQ119" s="111"/>
      <c r="AR119" s="111"/>
      <c r="AS119" s="111"/>
      <c r="AT119" s="111"/>
      <c r="AU119" s="111"/>
      <c r="AV119" s="111"/>
      <c r="AW119" s="111"/>
    </row>
    <row r="120" spans="1:49" x14ac:dyDescent="0.25">
      <c r="A120" s="111"/>
      <c r="B120" s="113"/>
      <c r="C120" s="111"/>
      <c r="D120" s="111"/>
      <c r="E120" s="111"/>
      <c r="F120" s="111"/>
      <c r="G120" s="111"/>
      <c r="H120" s="111"/>
      <c r="I120" s="111"/>
      <c r="J120" s="111"/>
      <c r="K120" s="111"/>
      <c r="L120" s="111"/>
      <c r="M120" s="111"/>
      <c r="N120" s="111"/>
      <c r="O120" s="111"/>
      <c r="P120" s="111"/>
      <c r="Q120" s="111"/>
      <c r="R120" s="111"/>
      <c r="S120" s="111"/>
      <c r="T120" s="111"/>
      <c r="U120" s="111"/>
      <c r="V120" s="111"/>
      <c r="W120" s="111"/>
      <c r="X120" s="111"/>
      <c r="Y120" s="111"/>
      <c r="Z120" s="111"/>
      <c r="AA120" s="111"/>
      <c r="AB120" s="111"/>
      <c r="AC120" s="111"/>
      <c r="AD120" s="111"/>
      <c r="AE120" s="111"/>
      <c r="AF120" s="111"/>
      <c r="AG120" s="111"/>
      <c r="AH120" s="111"/>
      <c r="AI120" s="111"/>
      <c r="AJ120" s="111"/>
      <c r="AK120" s="111"/>
      <c r="AL120" s="111"/>
      <c r="AM120" s="111"/>
      <c r="AN120" s="111"/>
      <c r="AO120" s="111"/>
      <c r="AP120" s="111"/>
      <c r="AQ120" s="111"/>
      <c r="AR120" s="111"/>
      <c r="AS120" s="111"/>
      <c r="AT120" s="111"/>
      <c r="AU120" s="111"/>
      <c r="AV120" s="111"/>
      <c r="AW120" s="111"/>
    </row>
    <row r="121" spans="1:49" x14ac:dyDescent="0.25">
      <c r="A121" s="111"/>
      <c r="B121" s="113"/>
      <c r="C121" s="111"/>
      <c r="D121" s="111"/>
      <c r="E121" s="111"/>
      <c r="F121" s="111"/>
      <c r="G121" s="111"/>
      <c r="H121" s="111"/>
      <c r="I121" s="111"/>
      <c r="J121" s="111"/>
      <c r="K121" s="111"/>
      <c r="L121" s="111"/>
      <c r="M121" s="111"/>
      <c r="N121" s="111"/>
      <c r="O121" s="111"/>
      <c r="P121" s="111"/>
      <c r="Q121" s="111"/>
      <c r="R121" s="111"/>
      <c r="S121" s="111"/>
      <c r="T121" s="111"/>
      <c r="U121" s="111"/>
      <c r="V121" s="111"/>
      <c r="W121" s="111"/>
      <c r="X121" s="111"/>
      <c r="Y121" s="111"/>
      <c r="Z121" s="111"/>
      <c r="AA121" s="111"/>
      <c r="AB121" s="111"/>
      <c r="AC121" s="111"/>
      <c r="AD121" s="111"/>
      <c r="AE121" s="111"/>
      <c r="AF121" s="111"/>
      <c r="AG121" s="111"/>
      <c r="AH121" s="111"/>
      <c r="AI121" s="111"/>
      <c r="AJ121" s="111"/>
      <c r="AK121" s="111"/>
      <c r="AL121" s="111"/>
      <c r="AM121" s="111"/>
      <c r="AN121" s="111"/>
      <c r="AO121" s="111"/>
      <c r="AP121" s="111"/>
      <c r="AQ121" s="111"/>
      <c r="AR121" s="111"/>
      <c r="AS121" s="111"/>
      <c r="AT121" s="111"/>
      <c r="AU121" s="111"/>
      <c r="AV121" s="111"/>
      <c r="AW121" s="111"/>
    </row>
    <row r="122" spans="1:49" x14ac:dyDescent="0.25">
      <c r="A122" s="111"/>
      <c r="B122" s="113"/>
      <c r="C122" s="111"/>
      <c r="D122" s="111"/>
      <c r="E122" s="111"/>
      <c r="F122" s="111"/>
      <c r="G122" s="111"/>
      <c r="H122" s="111"/>
      <c r="I122" s="111"/>
      <c r="J122" s="111"/>
      <c r="K122" s="111"/>
      <c r="L122" s="111"/>
      <c r="M122" s="111"/>
      <c r="N122" s="111"/>
      <c r="O122" s="111"/>
      <c r="P122" s="111"/>
      <c r="Q122" s="111"/>
      <c r="R122" s="111"/>
      <c r="S122" s="111"/>
      <c r="T122" s="111"/>
      <c r="U122" s="111"/>
      <c r="V122" s="111"/>
      <c r="W122" s="111"/>
      <c r="X122" s="111"/>
      <c r="Y122" s="111"/>
      <c r="Z122" s="111"/>
      <c r="AA122" s="111"/>
      <c r="AB122" s="111"/>
      <c r="AC122" s="111"/>
      <c r="AD122" s="111"/>
      <c r="AE122" s="111"/>
      <c r="AF122" s="111"/>
      <c r="AG122" s="111"/>
      <c r="AH122" s="111"/>
      <c r="AI122" s="111"/>
      <c r="AJ122" s="111"/>
      <c r="AK122" s="111"/>
      <c r="AL122" s="111"/>
      <c r="AM122" s="111"/>
      <c r="AN122" s="111"/>
      <c r="AO122" s="111"/>
      <c r="AP122" s="111"/>
      <c r="AQ122" s="111"/>
      <c r="AR122" s="111"/>
      <c r="AS122" s="111"/>
      <c r="AT122" s="111"/>
      <c r="AU122" s="111"/>
      <c r="AV122" s="111"/>
      <c r="AW122" s="111"/>
    </row>
    <row r="123" spans="1:49" x14ac:dyDescent="0.25">
      <c r="A123" s="111"/>
      <c r="B123" s="113"/>
      <c r="C123" s="111"/>
      <c r="D123" s="111"/>
      <c r="E123" s="111"/>
      <c r="F123" s="111"/>
      <c r="G123" s="111"/>
      <c r="H123" s="111"/>
      <c r="I123" s="111"/>
      <c r="J123" s="111"/>
      <c r="K123" s="111"/>
      <c r="L123" s="111"/>
      <c r="M123" s="111"/>
      <c r="N123" s="111"/>
      <c r="O123" s="111"/>
      <c r="P123" s="111"/>
      <c r="Q123" s="111"/>
      <c r="R123" s="111"/>
      <c r="S123" s="111"/>
      <c r="T123" s="111"/>
      <c r="U123" s="111"/>
      <c r="V123" s="111"/>
      <c r="W123" s="111"/>
      <c r="X123" s="111"/>
      <c r="Y123" s="111"/>
      <c r="Z123" s="111"/>
      <c r="AA123" s="111"/>
      <c r="AB123" s="111"/>
      <c r="AC123" s="111"/>
      <c r="AD123" s="111"/>
      <c r="AE123" s="111"/>
      <c r="AF123" s="111"/>
      <c r="AG123" s="111"/>
      <c r="AH123" s="111"/>
      <c r="AI123" s="111"/>
      <c r="AJ123" s="111"/>
      <c r="AK123" s="111"/>
      <c r="AL123" s="111"/>
      <c r="AM123" s="111"/>
      <c r="AN123" s="111"/>
      <c r="AO123" s="111"/>
      <c r="AP123" s="111"/>
      <c r="AQ123" s="111"/>
      <c r="AR123" s="111"/>
      <c r="AS123" s="111"/>
      <c r="AT123" s="111"/>
      <c r="AU123" s="111"/>
      <c r="AV123" s="111"/>
      <c r="AW123" s="111"/>
    </row>
    <row r="124" spans="1:49" x14ac:dyDescent="0.25">
      <c r="A124" s="111"/>
      <c r="B124" s="113"/>
      <c r="C124" s="111"/>
      <c r="D124" s="111"/>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111"/>
      <c r="AC124" s="111"/>
      <c r="AD124" s="111"/>
      <c r="AE124" s="111"/>
      <c r="AF124" s="111"/>
      <c r="AG124" s="111"/>
      <c r="AH124" s="111"/>
      <c r="AI124" s="111"/>
      <c r="AJ124" s="111"/>
      <c r="AK124" s="111"/>
      <c r="AL124" s="111"/>
      <c r="AM124" s="111"/>
      <c r="AN124" s="111"/>
      <c r="AO124" s="111"/>
      <c r="AP124" s="111"/>
      <c r="AQ124" s="111"/>
      <c r="AR124" s="111"/>
      <c r="AS124" s="111"/>
      <c r="AT124" s="111"/>
      <c r="AU124" s="111"/>
      <c r="AV124" s="111"/>
      <c r="AW124" s="111"/>
    </row>
    <row r="125" spans="1:49" x14ac:dyDescent="0.25">
      <c r="A125" s="111"/>
      <c r="B125" s="113"/>
      <c r="C125" s="111"/>
      <c r="D125" s="111"/>
      <c r="E125" s="111"/>
      <c r="F125" s="111"/>
      <c r="G125" s="111"/>
      <c r="H125" s="111"/>
      <c r="I125" s="111"/>
      <c r="J125" s="111"/>
      <c r="K125" s="111"/>
      <c r="L125" s="111"/>
      <c r="M125" s="111"/>
      <c r="N125" s="111"/>
      <c r="O125" s="111"/>
      <c r="P125" s="111"/>
      <c r="Q125" s="111"/>
      <c r="R125" s="111"/>
      <c r="S125" s="111"/>
      <c r="T125" s="111"/>
      <c r="U125" s="111"/>
      <c r="V125" s="111"/>
      <c r="W125" s="111"/>
      <c r="X125" s="111"/>
      <c r="Y125" s="111"/>
      <c r="Z125" s="111"/>
      <c r="AA125" s="111"/>
      <c r="AB125" s="111"/>
      <c r="AC125" s="111"/>
      <c r="AD125" s="111"/>
      <c r="AE125" s="111"/>
      <c r="AF125" s="111"/>
      <c r="AG125" s="111"/>
      <c r="AH125" s="111"/>
      <c r="AI125" s="111"/>
      <c r="AJ125" s="111"/>
      <c r="AK125" s="111"/>
      <c r="AL125" s="111"/>
      <c r="AM125" s="111"/>
      <c r="AN125" s="111"/>
      <c r="AO125" s="111"/>
      <c r="AP125" s="111"/>
      <c r="AQ125" s="111"/>
      <c r="AR125" s="111"/>
      <c r="AS125" s="111"/>
      <c r="AT125" s="111"/>
      <c r="AU125" s="111"/>
      <c r="AV125" s="111"/>
      <c r="AW125" s="111"/>
    </row>
    <row r="126" spans="1:49" x14ac:dyDescent="0.25">
      <c r="A126" s="111"/>
      <c r="B126" s="113"/>
      <c r="C126" s="111"/>
      <c r="D126" s="111"/>
      <c r="E126" s="111"/>
      <c r="F126" s="111"/>
      <c r="G126" s="111"/>
      <c r="H126" s="111"/>
      <c r="I126" s="111"/>
      <c r="J126" s="111"/>
      <c r="K126" s="111"/>
      <c r="L126" s="111"/>
      <c r="M126" s="111"/>
      <c r="N126" s="111"/>
      <c r="O126" s="111"/>
      <c r="P126" s="111"/>
      <c r="Q126" s="111"/>
      <c r="R126" s="111"/>
      <c r="S126" s="111"/>
      <c r="T126" s="111"/>
      <c r="U126" s="111"/>
      <c r="V126" s="111"/>
      <c r="W126" s="111"/>
      <c r="X126" s="111"/>
      <c r="Y126" s="111"/>
      <c r="Z126" s="111"/>
      <c r="AA126" s="111"/>
      <c r="AB126" s="111"/>
      <c r="AC126" s="111"/>
      <c r="AD126" s="111"/>
      <c r="AE126" s="111"/>
      <c r="AF126" s="111"/>
      <c r="AG126" s="111"/>
      <c r="AH126" s="111"/>
      <c r="AI126" s="111"/>
      <c r="AJ126" s="111"/>
      <c r="AK126" s="111"/>
      <c r="AL126" s="111"/>
      <c r="AM126" s="111"/>
      <c r="AN126" s="111"/>
      <c r="AO126" s="111"/>
      <c r="AP126" s="111"/>
      <c r="AQ126" s="111"/>
      <c r="AR126" s="111"/>
      <c r="AS126" s="111"/>
      <c r="AT126" s="111"/>
      <c r="AU126" s="111"/>
      <c r="AV126" s="111"/>
      <c r="AW126" s="111"/>
    </row>
    <row r="127" spans="1:49" x14ac:dyDescent="0.25">
      <c r="A127" s="111"/>
      <c r="B127" s="113"/>
      <c r="C127" s="111"/>
      <c r="D127" s="111"/>
      <c r="E127" s="111"/>
      <c r="F127" s="111"/>
      <c r="G127" s="111"/>
      <c r="H127" s="111"/>
      <c r="I127" s="111"/>
      <c r="J127" s="111"/>
      <c r="K127" s="111"/>
      <c r="L127" s="111"/>
      <c r="M127" s="111"/>
      <c r="N127" s="111"/>
      <c r="O127" s="111"/>
      <c r="P127" s="111"/>
      <c r="Q127" s="111"/>
      <c r="R127" s="111"/>
      <c r="S127" s="111"/>
      <c r="T127" s="111"/>
      <c r="U127" s="111"/>
      <c r="V127" s="111"/>
      <c r="W127" s="111"/>
      <c r="X127" s="111"/>
      <c r="Y127" s="111"/>
      <c r="Z127" s="111"/>
      <c r="AA127" s="111"/>
      <c r="AB127" s="111"/>
      <c r="AC127" s="111"/>
      <c r="AD127" s="111"/>
      <c r="AE127" s="111"/>
      <c r="AF127" s="111"/>
      <c r="AG127" s="111"/>
      <c r="AH127" s="111"/>
      <c r="AI127" s="111"/>
      <c r="AJ127" s="111"/>
      <c r="AK127" s="111"/>
      <c r="AL127" s="111"/>
      <c r="AM127" s="111"/>
      <c r="AN127" s="111"/>
      <c r="AO127" s="111"/>
      <c r="AP127" s="111"/>
      <c r="AQ127" s="111"/>
      <c r="AR127" s="111"/>
      <c r="AS127" s="111"/>
      <c r="AT127" s="111"/>
      <c r="AU127" s="111"/>
      <c r="AV127" s="111"/>
      <c r="AW127" s="111"/>
    </row>
  </sheetData>
  <sheetProtection password="AD22" sheet="1" objects="1" scenarios="1" formatColumns="0" formatRows="0"/>
  <mergeCells count="21">
    <mergeCell ref="A2:B2"/>
    <mergeCell ref="B6:I6"/>
    <mergeCell ref="K6:R6"/>
    <mergeCell ref="T6:AA6"/>
    <mergeCell ref="B7:E7"/>
    <mergeCell ref="G7:I7"/>
    <mergeCell ref="P7:R7"/>
    <mergeCell ref="Y7:AA7"/>
    <mergeCell ref="T7:W7"/>
    <mergeCell ref="B4:I4"/>
    <mergeCell ref="B5:I5"/>
    <mergeCell ref="A6:A8"/>
    <mergeCell ref="A4:A5"/>
    <mergeCell ref="B45:D45"/>
    <mergeCell ref="F45:H45"/>
    <mergeCell ref="B46:D46"/>
    <mergeCell ref="F46:H46"/>
    <mergeCell ref="K7:N7"/>
    <mergeCell ref="B35:I35"/>
    <mergeCell ref="K35:M35"/>
    <mergeCell ref="A43:H43"/>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workbookViewId="0">
      <selection activeCell="D69" sqref="D69"/>
    </sheetView>
  </sheetViews>
  <sheetFormatPr defaultColWidth="8.875" defaultRowHeight="15.75" x14ac:dyDescent="0.25"/>
  <cols>
    <col min="1" max="1" width="8.875" style="63"/>
    <col min="2" max="2" width="13.5" customWidth="1"/>
    <col min="3" max="3" width="14.5" customWidth="1"/>
    <col min="4" max="4" width="13.625" customWidth="1"/>
    <col min="5" max="5" width="13" customWidth="1"/>
    <col min="6" max="6" width="11.125" customWidth="1"/>
    <col min="7" max="7" width="10.5" customWidth="1"/>
    <col min="8" max="8" width="11.375" customWidth="1"/>
    <col min="10" max="10" width="19.375" bestFit="1" customWidth="1"/>
    <col min="11" max="11" width="11.875" bestFit="1" customWidth="1"/>
    <col min="12" max="12" width="13.875" bestFit="1" customWidth="1"/>
    <col min="14" max="14" width="11.375" customWidth="1"/>
    <col min="15" max="15" width="12.375" customWidth="1"/>
    <col min="16" max="16" width="12" customWidth="1"/>
    <col min="17" max="17" width="9.125" customWidth="1"/>
    <col min="18" max="18" width="12.625" customWidth="1"/>
    <col min="19" max="19" width="11.375" customWidth="1"/>
    <col min="20" max="20" width="11.625" customWidth="1"/>
    <col min="21" max="21" width="17.125" customWidth="1"/>
    <col min="22" max="22" width="19.375" customWidth="1"/>
    <col min="23" max="23" width="16.375" customWidth="1"/>
  </cols>
  <sheetData>
    <row r="1" spans="1:22" s="63" customFormat="1" x14ac:dyDescent="0.25">
      <c r="A1" s="111"/>
      <c r="B1" s="132"/>
      <c r="C1" s="132"/>
      <c r="D1" s="132"/>
      <c r="E1" s="132"/>
      <c r="F1" s="132"/>
      <c r="G1" s="132"/>
      <c r="H1" s="132"/>
      <c r="I1" s="132"/>
      <c r="J1" s="132"/>
      <c r="K1" s="132"/>
      <c r="L1" s="132"/>
      <c r="M1" s="111"/>
      <c r="N1" s="111"/>
      <c r="O1" s="111"/>
      <c r="P1" s="111"/>
      <c r="Q1" s="111"/>
      <c r="R1" s="111"/>
      <c r="S1" s="111"/>
      <c r="T1" s="111"/>
      <c r="U1" s="111"/>
      <c r="V1" s="111"/>
    </row>
    <row r="2" spans="1:22" s="63" customFormat="1" ht="23.25" x14ac:dyDescent="0.35">
      <c r="A2" s="111"/>
      <c r="B2" s="317" t="s">
        <v>109</v>
      </c>
      <c r="C2" s="318"/>
      <c r="D2" s="318"/>
      <c r="E2" s="318"/>
      <c r="F2" s="318"/>
      <c r="G2" s="318"/>
      <c r="H2" s="318"/>
      <c r="I2" s="318"/>
      <c r="J2" s="318"/>
      <c r="K2" s="318"/>
      <c r="L2" s="318"/>
      <c r="M2" s="318"/>
      <c r="N2" s="318"/>
      <c r="O2" s="318"/>
      <c r="P2" s="318"/>
      <c r="Q2" s="318"/>
      <c r="R2" s="318"/>
      <c r="S2" s="318"/>
      <c r="T2" s="318"/>
      <c r="U2" s="319"/>
      <c r="V2" s="132"/>
    </row>
    <row r="3" spans="1:22" s="63" customFormat="1" x14ac:dyDescent="0.25">
      <c r="A3" s="111"/>
      <c r="B3" s="111"/>
      <c r="C3" s="111"/>
      <c r="D3" s="111"/>
      <c r="E3" s="111"/>
      <c r="F3" s="111"/>
      <c r="G3" s="111"/>
      <c r="H3" s="111"/>
      <c r="I3" s="111"/>
      <c r="J3" s="111"/>
      <c r="K3" s="111"/>
      <c r="L3" s="111"/>
      <c r="M3" s="111"/>
      <c r="N3" s="111"/>
      <c r="O3" s="111"/>
      <c r="P3" s="111"/>
      <c r="Q3" s="111"/>
      <c r="R3" s="111"/>
      <c r="S3" s="111"/>
      <c r="T3" s="111"/>
      <c r="U3" s="111"/>
      <c r="V3" s="111"/>
    </row>
    <row r="4" spans="1:22" s="63" customFormat="1" ht="16.5" thickBot="1" x14ac:dyDescent="0.3">
      <c r="A4" s="111"/>
      <c r="B4" s="111"/>
      <c r="C4" s="111"/>
      <c r="D4" s="111"/>
      <c r="E4" s="111"/>
      <c r="F4" s="111"/>
      <c r="G4" s="111"/>
      <c r="H4" s="111"/>
      <c r="I4" s="111"/>
      <c r="J4" s="111"/>
      <c r="K4" s="111"/>
      <c r="L4" s="111"/>
      <c r="M4" s="111"/>
      <c r="N4" s="111"/>
      <c r="O4" s="111"/>
      <c r="P4" s="111"/>
      <c r="Q4" s="111"/>
      <c r="R4" s="111"/>
      <c r="S4" s="111"/>
      <c r="T4" s="111"/>
      <c r="U4" s="111"/>
      <c r="V4" s="111"/>
    </row>
    <row r="5" spans="1:22" s="63" customFormat="1" x14ac:dyDescent="0.25">
      <c r="A5" s="111"/>
      <c r="B5" s="111"/>
      <c r="C5" s="111"/>
      <c r="D5" s="163"/>
      <c r="E5" s="164"/>
      <c r="F5" s="164"/>
      <c r="G5" s="164"/>
      <c r="H5" s="164"/>
      <c r="I5" s="164"/>
      <c r="J5" s="165"/>
      <c r="K5" s="111"/>
      <c r="L5" s="111"/>
      <c r="M5" s="111"/>
      <c r="N5" s="111"/>
      <c r="O5" s="111"/>
      <c r="P5" s="111"/>
      <c r="Q5" s="111"/>
      <c r="R5" s="111"/>
      <c r="S5" s="111"/>
      <c r="T5" s="111"/>
      <c r="U5" s="111"/>
      <c r="V5" s="111"/>
    </row>
    <row r="6" spans="1:22" s="63" customFormat="1" ht="25.5" x14ac:dyDescent="0.25">
      <c r="A6" s="111"/>
      <c r="B6" s="111"/>
      <c r="C6" s="111"/>
      <c r="D6" s="153"/>
      <c r="E6" s="327" t="s">
        <v>112</v>
      </c>
      <c r="F6" s="327"/>
      <c r="G6" s="156" t="s">
        <v>124</v>
      </c>
      <c r="H6" s="166" t="s">
        <v>125</v>
      </c>
      <c r="I6" s="162" t="e">
        <f>'INSTRUCTION &amp; INPUT'!D48:E48</f>
        <v>#VALUE!</v>
      </c>
      <c r="J6" s="167"/>
      <c r="K6" s="111"/>
      <c r="L6" s="111"/>
      <c r="M6" s="111"/>
      <c r="N6" s="111"/>
      <c r="O6" s="111"/>
      <c r="P6" s="111"/>
      <c r="Q6" s="111"/>
      <c r="R6" s="111"/>
      <c r="S6" s="111"/>
      <c r="T6" s="111"/>
      <c r="U6" s="111"/>
      <c r="V6" s="111"/>
    </row>
    <row r="7" spans="1:22" s="63" customFormat="1" x14ac:dyDescent="0.25">
      <c r="A7" s="111"/>
      <c r="B7" s="111"/>
      <c r="C7" s="111"/>
      <c r="D7" s="153"/>
      <c r="E7" s="154"/>
      <c r="F7" s="154"/>
      <c r="G7" s="154"/>
      <c r="H7" s="154"/>
      <c r="I7" s="154"/>
      <c r="J7" s="155"/>
      <c r="K7" s="111"/>
      <c r="L7" s="111"/>
      <c r="M7" s="111"/>
      <c r="N7" s="111"/>
      <c r="O7" s="111"/>
      <c r="P7" s="111"/>
      <c r="Q7" s="111"/>
      <c r="R7" s="111"/>
      <c r="S7" s="111"/>
      <c r="T7" s="111"/>
      <c r="U7" s="111"/>
      <c r="V7" s="111"/>
    </row>
    <row r="8" spans="1:22" s="63" customFormat="1" x14ac:dyDescent="0.25">
      <c r="A8" s="111"/>
      <c r="B8" s="111"/>
      <c r="C8" s="111"/>
      <c r="D8" s="153"/>
      <c r="E8" s="327" t="s">
        <v>118</v>
      </c>
      <c r="F8" s="327"/>
      <c r="G8" s="336" t="s">
        <v>107</v>
      </c>
      <c r="H8" s="336"/>
      <c r="I8" s="162" t="e">
        <f>D21</f>
        <v>#DIV/0!</v>
      </c>
      <c r="J8" s="155"/>
      <c r="K8" s="111"/>
      <c r="L8" s="111"/>
      <c r="M8" s="111"/>
      <c r="N8" s="111"/>
      <c r="O8" s="111"/>
      <c r="P8" s="111"/>
      <c r="Q8" s="111"/>
      <c r="R8" s="111"/>
      <c r="S8" s="111"/>
      <c r="T8" s="111"/>
      <c r="U8" s="111"/>
      <c r="V8" s="111"/>
    </row>
    <row r="9" spans="1:22" s="63" customFormat="1" x14ac:dyDescent="0.25">
      <c r="A9" s="111"/>
      <c r="B9" s="111"/>
      <c r="C9" s="111"/>
      <c r="D9" s="153"/>
      <c r="E9" s="154"/>
      <c r="F9" s="154"/>
      <c r="G9" s="154"/>
      <c r="H9" s="154"/>
      <c r="I9" s="154"/>
      <c r="J9" s="155"/>
      <c r="K9" s="111"/>
      <c r="L9" s="111"/>
      <c r="M9" s="111"/>
      <c r="N9" s="111"/>
      <c r="O9" s="111"/>
      <c r="P9" s="111"/>
      <c r="Q9" s="111"/>
      <c r="R9" s="111"/>
      <c r="S9" s="111"/>
      <c r="T9" s="111"/>
      <c r="U9" s="111"/>
      <c r="V9" s="111"/>
    </row>
    <row r="10" spans="1:22" s="63" customFormat="1" x14ac:dyDescent="0.25">
      <c r="A10" s="111"/>
      <c r="B10" s="111"/>
      <c r="C10" s="111"/>
      <c r="D10" s="153"/>
      <c r="E10" s="327" t="s">
        <v>131</v>
      </c>
      <c r="F10" s="327"/>
      <c r="G10" s="156" t="s">
        <v>130</v>
      </c>
      <c r="H10" s="154"/>
      <c r="I10" s="168" t="e">
        <f>I6*(D43+E43+F43)*2.15</f>
        <v>#VALUE!</v>
      </c>
      <c r="J10" s="155"/>
      <c r="K10" s="111"/>
      <c r="L10" s="111"/>
      <c r="M10" s="111"/>
      <c r="N10" s="111"/>
      <c r="O10" s="111"/>
      <c r="P10" s="111"/>
      <c r="Q10" s="111"/>
      <c r="R10" s="111"/>
      <c r="S10" s="111"/>
      <c r="T10" s="111"/>
      <c r="U10" s="111"/>
      <c r="V10" s="111"/>
    </row>
    <row r="11" spans="1:22" s="63" customFormat="1" ht="16.5" thickBot="1" x14ac:dyDescent="0.3">
      <c r="A11" s="111"/>
      <c r="B11" s="111"/>
      <c r="C11" s="111"/>
      <c r="D11" s="157"/>
      <c r="E11" s="169"/>
      <c r="F11" s="169"/>
      <c r="G11" s="170"/>
      <c r="H11" s="158"/>
      <c r="I11" s="158"/>
      <c r="J11" s="159"/>
      <c r="K11" s="111"/>
      <c r="L11" s="111"/>
      <c r="M11" s="111"/>
      <c r="N11" s="111"/>
      <c r="O11" s="111"/>
      <c r="P11" s="111"/>
      <c r="Q11" s="111"/>
      <c r="R11" s="111"/>
      <c r="S11" s="111"/>
      <c r="T11" s="111"/>
      <c r="U11" s="111"/>
      <c r="V11" s="111"/>
    </row>
    <row r="12" spans="1:22" s="63" customFormat="1" x14ac:dyDescent="0.25">
      <c r="A12" s="111"/>
      <c r="B12" s="111"/>
      <c r="C12" s="111"/>
      <c r="D12" s="111"/>
      <c r="E12" s="111"/>
      <c r="F12" s="111"/>
      <c r="G12" s="111"/>
      <c r="H12" s="111"/>
      <c r="I12" s="111"/>
      <c r="J12" s="111"/>
      <c r="K12" s="111"/>
      <c r="L12" s="111"/>
      <c r="M12" s="111"/>
      <c r="N12" s="111"/>
      <c r="O12" s="111"/>
      <c r="P12" s="111"/>
      <c r="Q12" s="111"/>
      <c r="R12" s="111"/>
      <c r="S12" s="111"/>
      <c r="T12" s="111"/>
      <c r="U12" s="111"/>
      <c r="V12" s="111"/>
    </row>
    <row r="13" spans="1:22" s="63" customFormat="1" x14ac:dyDescent="0.25">
      <c r="A13" s="111"/>
      <c r="B13" s="111"/>
      <c r="C13" s="111"/>
      <c r="D13" s="111"/>
      <c r="E13" s="111"/>
      <c r="F13" s="111"/>
      <c r="G13" s="111"/>
      <c r="H13" s="111"/>
      <c r="I13" s="111"/>
      <c r="J13" s="111"/>
      <c r="K13" s="111"/>
      <c r="L13" s="111"/>
      <c r="M13" s="111"/>
      <c r="N13" s="111"/>
      <c r="O13" s="111"/>
      <c r="P13" s="111"/>
      <c r="Q13" s="111"/>
      <c r="R13" s="111"/>
      <c r="S13" s="111"/>
      <c r="T13" s="111"/>
      <c r="U13" s="111"/>
      <c r="V13" s="111"/>
    </row>
    <row r="14" spans="1:22" s="63" customFormat="1" ht="30" customHeight="1" x14ac:dyDescent="0.25">
      <c r="A14" s="111"/>
      <c r="B14" s="330"/>
      <c r="C14" s="328" t="s">
        <v>95</v>
      </c>
      <c r="D14" s="329"/>
      <c r="E14" s="111"/>
      <c r="F14" s="112"/>
      <c r="G14" s="111"/>
      <c r="H14" s="111"/>
      <c r="I14" s="111"/>
      <c r="J14" s="111"/>
      <c r="K14" s="111"/>
      <c r="L14" s="111"/>
      <c r="M14" s="111"/>
      <c r="N14" s="111"/>
      <c r="O14" s="111"/>
      <c r="P14" s="111"/>
      <c r="Q14" s="111"/>
      <c r="R14" s="111"/>
      <c r="S14" s="111"/>
      <c r="T14" s="111"/>
      <c r="U14" s="111"/>
      <c r="V14" s="111"/>
    </row>
    <row r="15" spans="1:22" s="63" customFormat="1" ht="31.5" x14ac:dyDescent="0.25">
      <c r="A15" s="111"/>
      <c r="B15" s="331"/>
      <c r="C15" s="176" t="s">
        <v>96</v>
      </c>
      <c r="D15" s="176" t="s">
        <v>108</v>
      </c>
      <c r="E15" s="111"/>
      <c r="F15" s="112"/>
      <c r="G15" s="111"/>
      <c r="H15" s="111"/>
      <c r="I15" s="111"/>
      <c r="J15" s="111"/>
      <c r="K15" s="111"/>
      <c r="L15" s="111"/>
      <c r="M15" s="111"/>
      <c r="N15" s="111"/>
      <c r="O15" s="111"/>
      <c r="P15" s="111"/>
      <c r="Q15" s="111"/>
      <c r="R15" s="111"/>
      <c r="S15" s="111"/>
      <c r="T15" s="111"/>
      <c r="U15" s="111"/>
      <c r="V15" s="111"/>
    </row>
    <row r="16" spans="1:22" s="63" customFormat="1" ht="15" customHeight="1" x14ac:dyDescent="0.25">
      <c r="A16" s="111"/>
      <c r="B16" s="126" t="str">
        <f>'WARD 1'!A2</f>
        <v>Insert Ward 1 Name</v>
      </c>
      <c r="C16" s="177">
        <f>'WARD 1'!C37+'WARD 1'!E37+'WARD 1'!G37</f>
        <v>0</v>
      </c>
      <c r="D16" s="152" t="e">
        <f>('Calculation sheets'!B65/'WARD 1'!C40)+('Calculation sheets'!C65/'WARD 1'!E40)+('Calculation sheets'!D65/'WARD 1'!G40)</f>
        <v>#DIV/0!</v>
      </c>
      <c r="E16" s="111"/>
      <c r="F16" s="111"/>
      <c r="G16" s="111"/>
      <c r="H16" s="111"/>
      <c r="I16" s="111"/>
      <c r="J16" s="111"/>
      <c r="K16" s="111"/>
      <c r="L16" s="111"/>
      <c r="M16" s="111"/>
      <c r="N16" s="111"/>
      <c r="O16" s="111"/>
      <c r="P16" s="111"/>
      <c r="Q16" s="111"/>
      <c r="R16" s="111"/>
      <c r="S16" s="111"/>
      <c r="T16" s="111"/>
      <c r="U16" s="111"/>
      <c r="V16" s="111"/>
    </row>
    <row r="17" spans="1:22" s="63" customFormat="1" x14ac:dyDescent="0.25">
      <c r="A17" s="111"/>
      <c r="B17" s="126" t="str">
        <f>'WARD 2'!A2</f>
        <v>Insert Ward 2 Name</v>
      </c>
      <c r="C17" s="177">
        <f>'WARD 2'!C37+'WARD 2'!E37+'WARD 2'!G37</f>
        <v>0</v>
      </c>
      <c r="D17" s="152" t="e">
        <f>('Calculation sheets'!E65/'WARD 2'!C40)+('Calculation sheets'!F65/'WARD 2'!E40)+('Calculation sheets'!G65/'WARD 2'!G40)</f>
        <v>#DIV/0!</v>
      </c>
      <c r="E17" s="111"/>
      <c r="F17" s="111"/>
      <c r="G17" s="111"/>
      <c r="H17" s="111"/>
      <c r="I17" s="111"/>
      <c r="J17" s="111"/>
      <c r="K17" s="111"/>
      <c r="L17" s="111"/>
      <c r="M17" s="111"/>
      <c r="N17" s="111"/>
      <c r="O17" s="111"/>
      <c r="P17" s="111"/>
      <c r="Q17" s="111"/>
      <c r="R17" s="111"/>
      <c r="S17" s="111"/>
      <c r="T17" s="111"/>
      <c r="U17" s="111"/>
      <c r="V17" s="111"/>
    </row>
    <row r="18" spans="1:22" s="63" customFormat="1" x14ac:dyDescent="0.25">
      <c r="A18" s="111"/>
      <c r="B18" s="126" t="str">
        <f>'WARD 3'!A2</f>
        <v>Insert Ward 3 Name</v>
      </c>
      <c r="C18" s="177">
        <f>'WARD 3'!C37+'WARD 3'!E37+'WARD 3'!G37</f>
        <v>0</v>
      </c>
      <c r="D18" s="152" t="e">
        <f>('Calculation sheets'!H65/'WARD 3'!C40)+('Calculation sheets'!I65/'WARD 3'!E40)+('Calculation sheets'!J65/'WARD 3'!G40)</f>
        <v>#DIV/0!</v>
      </c>
      <c r="E18" s="111"/>
      <c r="F18" s="111"/>
      <c r="G18" s="111"/>
      <c r="H18" s="111"/>
      <c r="I18" s="111"/>
      <c r="J18" s="111"/>
      <c r="K18" s="111"/>
      <c r="L18" s="111"/>
      <c r="M18" s="111"/>
      <c r="N18" s="111"/>
      <c r="O18" s="111"/>
      <c r="P18" s="111"/>
      <c r="Q18" s="111"/>
      <c r="R18" s="111"/>
      <c r="S18" s="111"/>
      <c r="T18" s="111"/>
      <c r="U18" s="111"/>
      <c r="V18" s="111"/>
    </row>
    <row r="19" spans="1:22" s="63" customFormat="1" x14ac:dyDescent="0.25">
      <c r="A19" s="111"/>
      <c r="B19" s="126" t="str">
        <f>'WARD 4'!A2</f>
        <v>Insert Ward 4 Name</v>
      </c>
      <c r="C19" s="177">
        <f>'WARD 4'!C37+'WARD 4'!E37+'WARD 4'!G37</f>
        <v>0</v>
      </c>
      <c r="D19" s="152" t="e">
        <f>('Calculation sheets'!K65/'WARD 4'!C40)+('Calculation sheets'!L65/'WARD 4'!E40)+('Calculation sheets'!M65/'WARD 4'!G40)</f>
        <v>#DIV/0!</v>
      </c>
      <c r="E19" s="111"/>
      <c r="F19" s="111"/>
      <c r="G19" s="111"/>
      <c r="H19" s="111"/>
      <c r="I19" s="111"/>
      <c r="J19" s="111"/>
      <c r="K19" s="111"/>
      <c r="L19" s="111"/>
      <c r="M19" s="111"/>
      <c r="N19" s="111"/>
      <c r="O19" s="111"/>
      <c r="P19" s="111"/>
      <c r="Q19" s="111"/>
      <c r="R19" s="111"/>
      <c r="S19" s="111"/>
      <c r="T19" s="111"/>
      <c r="U19" s="111"/>
      <c r="V19" s="111"/>
    </row>
    <row r="20" spans="1:22" s="63" customFormat="1" x14ac:dyDescent="0.25">
      <c r="A20" s="111"/>
      <c r="B20" s="126" t="str">
        <f>'WARD 5'!A2</f>
        <v>Insert Ward 5 Name</v>
      </c>
      <c r="C20" s="177">
        <f>'WARD 5'!C37+'WARD 5'!E37+'WARD 5'!G37</f>
        <v>0</v>
      </c>
      <c r="D20" s="152" t="e">
        <f>('Calculation sheets'!N65/'WARD 5'!C40)+('Calculation sheets'!O65/'WARD 5'!E40)+('Calculation sheets'!P65/'WARD 5'!G40)</f>
        <v>#DIV/0!</v>
      </c>
      <c r="E20" s="111"/>
      <c r="F20" s="111"/>
      <c r="G20" s="111"/>
      <c r="H20" s="111"/>
      <c r="I20" s="111"/>
      <c r="J20" s="111"/>
      <c r="K20" s="111"/>
      <c r="L20" s="111"/>
      <c r="M20" s="111"/>
      <c r="N20" s="111"/>
      <c r="O20" s="111"/>
      <c r="P20" s="111"/>
      <c r="Q20" s="111"/>
      <c r="R20" s="111"/>
      <c r="S20" s="111"/>
      <c r="T20" s="111"/>
      <c r="U20" s="111"/>
      <c r="V20" s="111"/>
    </row>
    <row r="21" spans="1:22" s="63" customFormat="1" ht="29.1" customHeight="1" x14ac:dyDescent="0.25">
      <c r="A21" s="111"/>
      <c r="B21" s="179" t="s">
        <v>89</v>
      </c>
      <c r="C21" s="178">
        <f>SUM(C16:C20)/COUNT(C16:C20)</f>
        <v>0</v>
      </c>
      <c r="D21" s="178" t="e">
        <f>SUM(D16:D20)/COUNT(D16:D20)</f>
        <v>#DIV/0!</v>
      </c>
      <c r="E21" s="111"/>
      <c r="F21" s="111"/>
      <c r="G21" s="111"/>
      <c r="H21" s="111"/>
      <c r="I21" s="111"/>
      <c r="J21" s="111"/>
      <c r="K21" s="111"/>
      <c r="L21" s="111"/>
      <c r="M21" s="111"/>
      <c r="N21" s="111"/>
      <c r="O21" s="111"/>
      <c r="P21" s="111"/>
      <c r="Q21" s="111"/>
      <c r="R21" s="111"/>
      <c r="S21" s="111"/>
      <c r="T21" s="111"/>
      <c r="U21" s="111"/>
      <c r="V21" s="111"/>
    </row>
    <row r="22" spans="1:22" s="63" customFormat="1" x14ac:dyDescent="0.25">
      <c r="A22" s="111"/>
      <c r="B22" s="111"/>
      <c r="C22" s="111"/>
      <c r="D22" s="111"/>
      <c r="E22" s="111"/>
      <c r="F22" s="111"/>
      <c r="G22" s="111"/>
      <c r="H22" s="111"/>
      <c r="I22" s="111"/>
      <c r="J22" s="111"/>
      <c r="K22" s="111"/>
      <c r="L22" s="111"/>
      <c r="M22" s="111"/>
      <c r="N22" s="111"/>
      <c r="O22" s="111"/>
      <c r="P22" s="111"/>
      <c r="Q22" s="111"/>
      <c r="R22" s="111"/>
      <c r="S22" s="111"/>
      <c r="T22" s="111"/>
      <c r="U22" s="111"/>
      <c r="V22" s="111"/>
    </row>
    <row r="23" spans="1:22" s="63" customFormat="1" x14ac:dyDescent="0.25">
      <c r="A23" s="111"/>
      <c r="B23" s="111"/>
      <c r="C23" s="111"/>
      <c r="D23" s="111"/>
      <c r="E23" s="111"/>
      <c r="F23" s="111"/>
      <c r="G23" s="111"/>
      <c r="H23" s="111"/>
      <c r="I23" s="111"/>
      <c r="J23" s="111"/>
      <c r="K23" s="111"/>
      <c r="L23" s="111"/>
      <c r="M23" s="111"/>
      <c r="N23" s="111"/>
      <c r="O23" s="111"/>
      <c r="P23" s="111"/>
      <c r="Q23" s="111"/>
      <c r="R23" s="111"/>
      <c r="S23" s="111"/>
      <c r="T23" s="111"/>
      <c r="U23" s="111"/>
      <c r="V23" s="111"/>
    </row>
    <row r="24" spans="1:22" s="63" customFormat="1" x14ac:dyDescent="0.25">
      <c r="A24" s="111"/>
      <c r="B24" s="111"/>
      <c r="C24" s="111"/>
      <c r="D24" s="111"/>
      <c r="E24" s="111"/>
      <c r="F24" s="111"/>
      <c r="G24" s="111"/>
      <c r="H24" s="111"/>
      <c r="I24" s="111"/>
      <c r="J24" s="111"/>
      <c r="K24" s="111"/>
      <c r="L24" s="111"/>
      <c r="M24" s="111"/>
      <c r="N24" s="111"/>
      <c r="O24" s="111"/>
      <c r="P24" s="111"/>
      <c r="Q24" s="111"/>
      <c r="R24" s="111"/>
      <c r="S24" s="111"/>
      <c r="T24" s="111"/>
      <c r="U24" s="111"/>
      <c r="V24" s="111"/>
    </row>
    <row r="25" spans="1:22" s="63" customFormat="1" x14ac:dyDescent="0.25">
      <c r="A25" s="111"/>
      <c r="B25" s="111"/>
      <c r="C25" s="111"/>
      <c r="D25" s="111"/>
      <c r="E25" s="111"/>
      <c r="F25" s="111"/>
      <c r="G25" s="111"/>
      <c r="H25" s="111"/>
      <c r="I25" s="111"/>
      <c r="J25" s="111"/>
      <c r="K25" s="111"/>
      <c r="L25" s="111"/>
      <c r="M25" s="111"/>
      <c r="N25" s="111"/>
      <c r="O25" s="111"/>
      <c r="P25" s="111"/>
      <c r="Q25" s="111"/>
      <c r="R25" s="111"/>
      <c r="S25" s="111"/>
      <c r="T25" s="111"/>
      <c r="U25" s="111"/>
      <c r="V25" s="111"/>
    </row>
    <row r="26" spans="1:22" s="63" customFormat="1" x14ac:dyDescent="0.25">
      <c r="A26" s="111"/>
      <c r="B26" s="111"/>
      <c r="C26" s="111"/>
      <c r="D26" s="111"/>
      <c r="E26" s="111"/>
      <c r="F26" s="111"/>
      <c r="G26" s="111"/>
      <c r="H26" s="111"/>
      <c r="I26" s="111"/>
      <c r="J26" s="111"/>
      <c r="K26" s="111"/>
      <c r="L26" s="111"/>
      <c r="M26" s="111"/>
      <c r="N26" s="111"/>
      <c r="O26" s="111"/>
      <c r="P26" s="111"/>
      <c r="Q26" s="111"/>
      <c r="R26" s="111"/>
      <c r="S26" s="111"/>
      <c r="T26" s="111"/>
      <c r="U26" s="111"/>
      <c r="V26" s="111"/>
    </row>
    <row r="27" spans="1:22" s="63" customFormat="1" x14ac:dyDescent="0.25">
      <c r="A27" s="111"/>
      <c r="B27" s="111"/>
      <c r="C27" s="111"/>
      <c r="D27" s="111"/>
      <c r="E27" s="111"/>
      <c r="F27" s="111"/>
      <c r="G27" s="111"/>
      <c r="H27" s="111"/>
      <c r="I27" s="111"/>
      <c r="J27" s="111"/>
      <c r="K27" s="111"/>
      <c r="L27" s="111"/>
      <c r="M27" s="111"/>
      <c r="N27" s="111"/>
      <c r="O27" s="111"/>
      <c r="P27" s="111"/>
      <c r="Q27" s="111"/>
      <c r="R27" s="111"/>
      <c r="S27" s="111"/>
      <c r="T27" s="111"/>
      <c r="U27" s="111"/>
      <c r="V27" s="111"/>
    </row>
    <row r="28" spans="1:22" s="63" customFormat="1" x14ac:dyDescent="0.25">
      <c r="A28" s="111"/>
      <c r="B28" s="111"/>
      <c r="C28" s="111"/>
      <c r="D28" s="111"/>
      <c r="E28" s="111"/>
      <c r="F28" s="111"/>
      <c r="G28" s="111"/>
      <c r="H28" s="111"/>
      <c r="I28" s="111"/>
      <c r="J28" s="111"/>
      <c r="K28" s="111"/>
      <c r="L28" s="111"/>
      <c r="M28" s="111"/>
      <c r="N28" s="111"/>
      <c r="O28" s="111"/>
      <c r="P28" s="111"/>
      <c r="Q28" s="111"/>
      <c r="R28" s="111"/>
      <c r="S28" s="111"/>
      <c r="T28" s="111"/>
      <c r="U28" s="111"/>
      <c r="V28" s="111"/>
    </row>
    <row r="29" spans="1:22" s="63" customFormat="1" x14ac:dyDescent="0.25">
      <c r="A29" s="111"/>
      <c r="B29" s="111"/>
      <c r="C29" s="111"/>
      <c r="D29" s="111"/>
      <c r="E29" s="111"/>
      <c r="F29" s="111"/>
      <c r="G29" s="111"/>
      <c r="H29" s="111"/>
      <c r="I29" s="111"/>
      <c r="J29" s="111"/>
      <c r="K29" s="111"/>
      <c r="L29" s="111"/>
      <c r="M29" s="111"/>
      <c r="N29" s="111"/>
      <c r="O29" s="111"/>
      <c r="P29" s="111"/>
      <c r="Q29" s="111"/>
      <c r="R29" s="111"/>
      <c r="S29" s="111"/>
      <c r="T29" s="111"/>
      <c r="U29" s="111"/>
      <c r="V29" s="111"/>
    </row>
    <row r="30" spans="1:22" s="63" customFormat="1" x14ac:dyDescent="0.25">
      <c r="A30" s="111"/>
      <c r="B30" s="111"/>
      <c r="C30" s="111"/>
      <c r="D30" s="111"/>
      <c r="E30" s="161"/>
      <c r="F30" s="161"/>
      <c r="G30" s="135"/>
      <c r="H30" s="111"/>
      <c r="I30" s="111"/>
      <c r="J30" s="111"/>
      <c r="K30" s="111"/>
      <c r="L30" s="111"/>
      <c r="M30" s="111"/>
      <c r="N30" s="111"/>
      <c r="O30" s="111"/>
      <c r="P30" s="111"/>
      <c r="Q30" s="111"/>
      <c r="R30" s="111"/>
      <c r="S30" s="111"/>
      <c r="T30" s="111"/>
      <c r="U30" s="111"/>
      <c r="V30" s="111"/>
    </row>
    <row r="31" spans="1:22" s="3" customFormat="1" ht="21" customHeight="1" x14ac:dyDescent="0.25">
      <c r="A31" s="134"/>
      <c r="B31" s="320"/>
      <c r="C31" s="323" t="s">
        <v>127</v>
      </c>
      <c r="D31" s="324"/>
      <c r="E31" s="324"/>
      <c r="F31" s="324"/>
      <c r="G31" s="325"/>
      <c r="H31" s="134"/>
      <c r="I31" s="134"/>
      <c r="J31" s="134"/>
      <c r="K31" s="134"/>
      <c r="L31" s="134"/>
      <c r="M31" s="134"/>
      <c r="N31" s="134"/>
      <c r="O31" s="134"/>
      <c r="P31" s="134"/>
      <c r="Q31" s="134"/>
      <c r="R31" s="134"/>
      <c r="S31" s="134"/>
      <c r="T31" s="134"/>
      <c r="U31" s="134"/>
      <c r="V31" s="134"/>
    </row>
    <row r="32" spans="1:22" s="63" customFormat="1" ht="47.25" x14ac:dyDescent="0.25">
      <c r="A32" s="111"/>
      <c r="B32" s="321"/>
      <c r="C32" s="149" t="s">
        <v>91</v>
      </c>
      <c r="D32" s="149" t="s">
        <v>92</v>
      </c>
      <c r="E32" s="149" t="s">
        <v>93</v>
      </c>
      <c r="F32" s="149" t="s">
        <v>110</v>
      </c>
      <c r="G32" s="149" t="s">
        <v>128</v>
      </c>
      <c r="H32" s="111"/>
      <c r="I32" s="111"/>
      <c r="J32" s="111"/>
      <c r="K32" s="111"/>
      <c r="L32" s="111"/>
      <c r="M32" s="111"/>
      <c r="N32" s="111"/>
      <c r="O32" s="111"/>
      <c r="P32" s="111"/>
      <c r="Q32" s="111"/>
      <c r="R32" s="111"/>
      <c r="S32" s="111"/>
      <c r="T32" s="111"/>
      <c r="U32" s="111"/>
      <c r="V32" s="111"/>
    </row>
    <row r="33" spans="1:22" s="63" customFormat="1" ht="21" customHeight="1" x14ac:dyDescent="0.25">
      <c r="A33" s="111"/>
      <c r="B33" s="322"/>
      <c r="C33" s="332" t="s">
        <v>96</v>
      </c>
      <c r="D33" s="333"/>
      <c r="E33" s="333"/>
      <c r="F33" s="334"/>
      <c r="G33" s="126"/>
      <c r="H33" s="111"/>
      <c r="I33" s="111"/>
      <c r="J33" s="111"/>
      <c r="K33" s="111"/>
      <c r="L33" s="111"/>
      <c r="M33" s="111"/>
      <c r="N33" s="111"/>
      <c r="O33" s="111"/>
      <c r="P33" s="111"/>
      <c r="Q33" s="111"/>
      <c r="R33" s="111"/>
      <c r="S33" s="111"/>
      <c r="T33" s="111"/>
      <c r="U33" s="111"/>
      <c r="V33" s="111"/>
    </row>
    <row r="34" spans="1:22" s="63" customFormat="1" ht="31.5" x14ac:dyDescent="0.25">
      <c r="A34" s="111"/>
      <c r="B34" s="128" t="str">
        <f>'WARD 1'!A2</f>
        <v>Insert Ward 1 Name</v>
      </c>
      <c r="C34" s="114">
        <f>'Calculation sheets'!M34</f>
        <v>0</v>
      </c>
      <c r="D34" s="114">
        <f>'Calculation sheets'!Q34</f>
        <v>0</v>
      </c>
      <c r="E34" s="114">
        <f>'Calculation sheets'!I34</f>
        <v>0</v>
      </c>
      <c r="F34" s="141">
        <f>SUM(C34:E34)</f>
        <v>0</v>
      </c>
      <c r="G34" s="127">
        <f t="shared" ref="G34:G39" si="0">C16-SUM(C34:E34)</f>
        <v>0</v>
      </c>
      <c r="H34" s="111"/>
      <c r="I34" s="111"/>
      <c r="J34" s="111"/>
      <c r="K34" s="111"/>
      <c r="L34" s="111"/>
      <c r="M34" s="111"/>
      <c r="N34" s="111"/>
      <c r="O34" s="111"/>
      <c r="P34" s="111"/>
      <c r="Q34" s="111"/>
      <c r="R34" s="111"/>
      <c r="S34" s="111"/>
      <c r="T34" s="111"/>
      <c r="U34" s="111"/>
      <c r="V34" s="111"/>
    </row>
    <row r="35" spans="1:22" s="63" customFormat="1" ht="15" customHeight="1" x14ac:dyDescent="0.25">
      <c r="A35" s="111"/>
      <c r="B35" s="128" t="str">
        <f>'WARD 2'!A2</f>
        <v>Insert Ward 2 Name</v>
      </c>
      <c r="C35" s="114">
        <f>'Calculation sheets'!AD34</f>
        <v>0</v>
      </c>
      <c r="D35" s="114">
        <f>'Calculation sheets'!AH34</f>
        <v>0</v>
      </c>
      <c r="E35" s="114">
        <f>'Calculation sheets'!Z34</f>
        <v>0</v>
      </c>
      <c r="F35" s="141">
        <f t="shared" ref="F35:F39" si="1">SUM(C35:E35)</f>
        <v>0</v>
      </c>
      <c r="G35" s="127">
        <f t="shared" si="0"/>
        <v>0</v>
      </c>
      <c r="H35" s="111"/>
      <c r="I35" s="111"/>
      <c r="J35" s="111"/>
      <c r="K35" s="111"/>
      <c r="L35" s="111"/>
      <c r="M35" s="111"/>
      <c r="N35" s="111"/>
      <c r="O35" s="111"/>
      <c r="P35" s="111"/>
      <c r="Q35" s="111"/>
      <c r="R35" s="111"/>
      <c r="S35" s="111"/>
      <c r="T35" s="111"/>
      <c r="U35" s="111"/>
      <c r="V35" s="111"/>
    </row>
    <row r="36" spans="1:22" s="63" customFormat="1" ht="31.5" x14ac:dyDescent="0.25">
      <c r="A36" s="111"/>
      <c r="B36" s="128" t="str">
        <f>'WARD 3'!A2</f>
        <v>Insert Ward 3 Name</v>
      </c>
      <c r="C36" s="114">
        <f>'Calculation sheets'!AU34</f>
        <v>0</v>
      </c>
      <c r="D36" s="114">
        <f>'Calculation sheets'!AY34</f>
        <v>0</v>
      </c>
      <c r="E36" s="114">
        <f>'Calculation sheets'!AQ34</f>
        <v>0</v>
      </c>
      <c r="F36" s="141">
        <f t="shared" si="1"/>
        <v>0</v>
      </c>
      <c r="G36" s="127">
        <f t="shared" si="0"/>
        <v>0</v>
      </c>
      <c r="H36" s="111"/>
      <c r="I36" s="111"/>
      <c r="J36" s="111"/>
      <c r="K36" s="111"/>
      <c r="L36" s="111"/>
      <c r="M36" s="111"/>
      <c r="N36" s="111"/>
      <c r="O36" s="111"/>
      <c r="P36" s="111"/>
      <c r="Q36" s="111"/>
      <c r="R36" s="111"/>
      <c r="S36" s="111"/>
      <c r="T36" s="111"/>
      <c r="U36" s="111"/>
      <c r="V36" s="111"/>
    </row>
    <row r="37" spans="1:22" s="63" customFormat="1" ht="38.1" customHeight="1" x14ac:dyDescent="0.25">
      <c r="A37" s="111"/>
      <c r="B37" s="128" t="str">
        <f>'WARD 4'!A2</f>
        <v>Insert Ward 4 Name</v>
      </c>
      <c r="C37" s="114">
        <f>'Calculation sheets'!BL34</f>
        <v>0</v>
      </c>
      <c r="D37" s="114">
        <f>'Calculation sheets'!BP34</f>
        <v>0</v>
      </c>
      <c r="E37" s="114">
        <f>'Calculation sheets'!BH34</f>
        <v>0</v>
      </c>
      <c r="F37" s="141">
        <f t="shared" si="1"/>
        <v>0</v>
      </c>
      <c r="G37" s="127">
        <f t="shared" si="0"/>
        <v>0</v>
      </c>
      <c r="H37" s="111"/>
      <c r="I37" s="111"/>
      <c r="J37" s="111"/>
      <c r="K37" s="111"/>
      <c r="L37" s="111"/>
      <c r="M37" s="111"/>
      <c r="N37" s="111"/>
      <c r="O37" s="111"/>
      <c r="P37" s="111"/>
      <c r="Q37" s="111"/>
      <c r="R37" s="111"/>
      <c r="S37" s="111"/>
      <c r="T37" s="111"/>
      <c r="U37" s="111"/>
      <c r="V37" s="111"/>
    </row>
    <row r="38" spans="1:22" s="63" customFormat="1" ht="31.5" x14ac:dyDescent="0.25">
      <c r="A38" s="111"/>
      <c r="B38" s="128" t="str">
        <f>'WARD 5'!A2</f>
        <v>Insert Ward 5 Name</v>
      </c>
      <c r="C38" s="114">
        <f>'Calculation sheets'!CC34</f>
        <v>0</v>
      </c>
      <c r="D38" s="114">
        <f>'Calculation sheets'!CG34</f>
        <v>0</v>
      </c>
      <c r="E38" s="114">
        <f>'Calculation sheets'!BY34</f>
        <v>0</v>
      </c>
      <c r="F38" s="141">
        <f t="shared" si="1"/>
        <v>0</v>
      </c>
      <c r="G38" s="127">
        <f t="shared" si="0"/>
        <v>0</v>
      </c>
      <c r="H38" s="111"/>
      <c r="I38" s="111"/>
      <c r="J38" s="111"/>
      <c r="K38" s="111"/>
      <c r="L38" s="111"/>
      <c r="M38" s="111"/>
      <c r="N38" s="111"/>
      <c r="O38" s="111"/>
      <c r="P38" s="111"/>
      <c r="Q38" s="111"/>
      <c r="R38" s="111"/>
      <c r="S38" s="111"/>
      <c r="T38" s="111"/>
      <c r="U38" s="111"/>
      <c r="V38" s="111"/>
    </row>
    <row r="39" spans="1:22" s="63" customFormat="1" ht="32.1" customHeight="1" x14ac:dyDescent="0.25">
      <c r="A39" s="111"/>
      <c r="B39" s="180" t="s">
        <v>89</v>
      </c>
      <c r="C39" s="178">
        <f>SUM(C34:C38)/COUNT(C34:C38)</f>
        <v>0</v>
      </c>
      <c r="D39" s="178">
        <f t="shared" ref="D39:E39" si="2">SUM(D34:D38)/COUNT(D34:D38)</f>
        <v>0</v>
      </c>
      <c r="E39" s="178">
        <f t="shared" si="2"/>
        <v>0</v>
      </c>
      <c r="F39" s="178">
        <f t="shared" si="1"/>
        <v>0</v>
      </c>
      <c r="G39" s="178">
        <f t="shared" si="0"/>
        <v>0</v>
      </c>
      <c r="H39" s="111"/>
      <c r="I39" s="111"/>
      <c r="J39" s="111"/>
      <c r="K39" s="111"/>
      <c r="L39" s="111"/>
      <c r="M39" s="111"/>
      <c r="N39" s="111"/>
      <c r="O39" s="111"/>
      <c r="P39" s="111"/>
      <c r="Q39" s="111"/>
      <c r="R39" s="111"/>
      <c r="S39" s="111"/>
      <c r="T39" s="111"/>
      <c r="U39" s="111"/>
      <c r="V39" s="111"/>
    </row>
    <row r="40" spans="1:22" s="63" customFormat="1" x14ac:dyDescent="0.25">
      <c r="A40" s="111"/>
      <c r="B40" s="111"/>
      <c r="C40" s="111"/>
      <c r="D40" s="111"/>
      <c r="E40" s="111"/>
      <c r="F40" s="111"/>
      <c r="G40" s="111"/>
      <c r="H40" s="111"/>
      <c r="I40" s="111"/>
      <c r="J40" s="111"/>
      <c r="K40" s="111"/>
      <c r="L40" s="111"/>
      <c r="M40" s="111"/>
      <c r="N40" s="111"/>
      <c r="O40" s="111"/>
      <c r="P40" s="111"/>
      <c r="Q40" s="111"/>
      <c r="R40" s="111"/>
      <c r="S40" s="111"/>
      <c r="T40" s="111"/>
      <c r="U40" s="111"/>
      <c r="V40" s="111"/>
    </row>
    <row r="41" spans="1:22" s="63" customFormat="1" ht="48.95" customHeight="1" x14ac:dyDescent="0.25">
      <c r="A41" s="111"/>
      <c r="B41" s="111"/>
      <c r="C41" s="111"/>
      <c r="D41" s="111"/>
      <c r="E41" s="111"/>
      <c r="F41" s="111"/>
      <c r="G41" s="111"/>
      <c r="H41" s="111"/>
      <c r="I41" s="111"/>
      <c r="J41" s="111"/>
      <c r="K41" s="111"/>
      <c r="L41" s="111"/>
      <c r="M41" s="111"/>
      <c r="N41" s="111"/>
      <c r="O41" s="111"/>
      <c r="P41" s="111"/>
      <c r="Q41" s="111"/>
      <c r="R41" s="111"/>
      <c r="S41" s="111"/>
      <c r="T41" s="111"/>
      <c r="U41" s="111"/>
      <c r="V41" s="111"/>
    </row>
    <row r="42" spans="1:22" s="63" customFormat="1" ht="31.5" x14ac:dyDescent="0.25">
      <c r="A42" s="111"/>
      <c r="B42" s="111"/>
      <c r="C42" s="111"/>
      <c r="D42" s="136" t="s">
        <v>91</v>
      </c>
      <c r="E42" s="136" t="s">
        <v>92</v>
      </c>
      <c r="F42" s="136" t="s">
        <v>93</v>
      </c>
      <c r="G42" s="136" t="s">
        <v>129</v>
      </c>
      <c r="H42" s="111"/>
      <c r="I42" s="111"/>
      <c r="J42" s="111"/>
      <c r="K42" s="111"/>
      <c r="L42" s="111"/>
      <c r="M42" s="111"/>
      <c r="N42" s="111"/>
      <c r="O42" s="111"/>
      <c r="P42" s="111"/>
      <c r="Q42" s="111"/>
      <c r="R42" s="111"/>
      <c r="S42" s="111"/>
      <c r="T42" s="111"/>
      <c r="U42" s="111"/>
      <c r="V42" s="111"/>
    </row>
    <row r="43" spans="1:22" s="63" customFormat="1" x14ac:dyDescent="0.25">
      <c r="A43" s="111"/>
      <c r="B43" s="335" t="s">
        <v>111</v>
      </c>
      <c r="C43" s="335"/>
      <c r="D43" s="326" t="e">
        <f>C39/($F$39+G39)</f>
        <v>#DIV/0!</v>
      </c>
      <c r="E43" s="326" t="e">
        <f>D39/($F$39+G39)</f>
        <v>#DIV/0!</v>
      </c>
      <c r="F43" s="326" t="e">
        <f>E39/($F$39+G39)</f>
        <v>#DIV/0!</v>
      </c>
      <c r="G43" s="326" t="e">
        <f>G39/(F39+G39)</f>
        <v>#DIV/0!</v>
      </c>
      <c r="H43" s="111"/>
      <c r="I43" s="111"/>
      <c r="J43" s="111"/>
      <c r="K43" s="111"/>
      <c r="L43" s="111"/>
      <c r="M43" s="111"/>
      <c r="N43" s="111"/>
      <c r="O43" s="111"/>
      <c r="P43" s="111"/>
      <c r="Q43" s="111"/>
      <c r="R43" s="111"/>
      <c r="S43" s="111"/>
      <c r="T43" s="111"/>
      <c r="U43" s="111"/>
      <c r="V43" s="111"/>
    </row>
    <row r="44" spans="1:22" s="63" customFormat="1" x14ac:dyDescent="0.25">
      <c r="A44" s="111"/>
      <c r="B44" s="335"/>
      <c r="C44" s="335"/>
      <c r="D44" s="326"/>
      <c r="E44" s="326"/>
      <c r="F44" s="326"/>
      <c r="G44" s="326"/>
      <c r="H44" s="111"/>
      <c r="I44" s="111"/>
      <c r="J44" s="111"/>
      <c r="K44" s="111"/>
      <c r="L44" s="111"/>
      <c r="M44" s="111"/>
      <c r="N44" s="111"/>
      <c r="O44" s="111"/>
      <c r="P44" s="111"/>
      <c r="Q44" s="111"/>
      <c r="R44" s="111"/>
      <c r="S44" s="111"/>
      <c r="T44" s="111"/>
      <c r="U44" s="111"/>
      <c r="V44" s="111"/>
    </row>
    <row r="45" spans="1:22" s="63" customFormat="1" x14ac:dyDescent="0.25">
      <c r="A45" s="111"/>
      <c r="B45" s="111"/>
      <c r="C45" s="111"/>
      <c r="D45" s="111"/>
      <c r="E45" s="111"/>
      <c r="F45" s="111"/>
      <c r="G45" s="111"/>
      <c r="H45" s="111"/>
      <c r="I45" s="111"/>
      <c r="J45" s="111"/>
      <c r="K45" s="111"/>
      <c r="L45" s="111"/>
      <c r="M45" s="111"/>
      <c r="N45" s="111"/>
      <c r="O45" s="111"/>
      <c r="P45" s="111"/>
      <c r="Q45" s="111"/>
      <c r="R45" s="111"/>
      <c r="S45" s="111"/>
      <c r="T45" s="111"/>
      <c r="U45" s="111"/>
      <c r="V45" s="111"/>
    </row>
    <row r="46" spans="1:22" s="63" customFormat="1" x14ac:dyDescent="0.25">
      <c r="A46" s="111"/>
      <c r="B46" s="111"/>
      <c r="C46" s="111"/>
      <c r="D46" s="111"/>
      <c r="E46" s="111"/>
      <c r="F46" s="111"/>
      <c r="G46" s="111"/>
      <c r="H46" s="111"/>
      <c r="I46" s="111"/>
      <c r="J46" s="111"/>
      <c r="K46" s="111"/>
      <c r="L46" s="111"/>
      <c r="M46" s="111"/>
      <c r="N46" s="111"/>
      <c r="O46" s="111"/>
      <c r="P46" s="111"/>
      <c r="Q46" s="111"/>
      <c r="R46" s="111"/>
      <c r="S46" s="111"/>
      <c r="T46" s="111"/>
      <c r="U46" s="111"/>
      <c r="V46" s="111"/>
    </row>
    <row r="47" spans="1:22" s="63" customFormat="1" x14ac:dyDescent="0.25">
      <c r="A47" s="111"/>
      <c r="B47" s="111"/>
      <c r="C47" s="111"/>
      <c r="D47" s="111"/>
      <c r="E47" s="111"/>
      <c r="F47" s="111"/>
      <c r="G47" s="111"/>
      <c r="H47" s="111"/>
      <c r="I47" s="111"/>
      <c r="J47" s="111"/>
      <c r="K47" s="111"/>
      <c r="L47" s="111"/>
      <c r="M47" s="111"/>
      <c r="N47" s="111"/>
      <c r="O47" s="111"/>
      <c r="P47" s="111"/>
      <c r="Q47" s="111"/>
      <c r="R47" s="111"/>
      <c r="S47" s="111"/>
      <c r="T47" s="111"/>
      <c r="U47" s="111"/>
      <c r="V47" s="111"/>
    </row>
    <row r="48" spans="1:22" s="63" customFormat="1" x14ac:dyDescent="0.25">
      <c r="A48" s="111"/>
      <c r="B48" s="111"/>
      <c r="C48" s="111"/>
      <c r="D48" s="111"/>
      <c r="E48" s="111"/>
      <c r="F48" s="111"/>
      <c r="G48" s="111"/>
      <c r="H48" s="111"/>
      <c r="I48" s="111"/>
      <c r="J48" s="111"/>
      <c r="K48" s="111"/>
      <c r="L48" s="111"/>
      <c r="M48" s="111"/>
      <c r="N48" s="111"/>
      <c r="O48" s="111"/>
      <c r="P48" s="111"/>
      <c r="Q48" s="111"/>
      <c r="R48" s="111"/>
      <c r="S48" s="111"/>
      <c r="T48" s="111"/>
      <c r="U48" s="111"/>
      <c r="V48" s="111"/>
    </row>
    <row r="49" spans="1:23" s="63" customFormat="1" ht="23.25" x14ac:dyDescent="0.35">
      <c r="A49" s="111"/>
      <c r="B49" s="317" t="s">
        <v>99</v>
      </c>
      <c r="C49" s="318"/>
      <c r="D49" s="318"/>
      <c r="E49" s="318"/>
      <c r="F49" s="318"/>
      <c r="G49" s="318"/>
      <c r="H49" s="318"/>
      <c r="I49" s="318"/>
      <c r="J49" s="318"/>
      <c r="K49" s="318"/>
      <c r="L49" s="318"/>
      <c r="M49" s="318"/>
      <c r="N49" s="318"/>
      <c r="O49" s="318"/>
      <c r="P49" s="318"/>
      <c r="Q49" s="318"/>
      <c r="R49" s="318"/>
      <c r="S49" s="318"/>
      <c r="T49" s="318"/>
      <c r="U49" s="319"/>
      <c r="V49" s="111"/>
    </row>
    <row r="50" spans="1:23" s="63" customFormat="1" x14ac:dyDescent="0.25">
      <c r="A50" s="111"/>
      <c r="B50" s="111"/>
      <c r="C50" s="111"/>
      <c r="D50" s="111"/>
      <c r="E50" s="111"/>
      <c r="F50" s="111"/>
      <c r="G50" s="111"/>
      <c r="H50" s="111"/>
      <c r="I50" s="111"/>
      <c r="J50" s="111"/>
      <c r="K50" s="111"/>
      <c r="L50" s="111"/>
      <c r="M50" s="111"/>
      <c r="N50" s="111"/>
      <c r="O50" s="111"/>
      <c r="P50" s="111"/>
      <c r="Q50" s="111"/>
      <c r="R50" s="111"/>
      <c r="S50" s="111"/>
      <c r="T50" s="111"/>
      <c r="U50" s="111"/>
      <c r="V50" s="111"/>
    </row>
    <row r="51" spans="1:23" s="63" customFormat="1" x14ac:dyDescent="0.25">
      <c r="A51" s="111"/>
      <c r="B51" s="111"/>
      <c r="C51" s="111"/>
      <c r="D51" s="111"/>
      <c r="E51" s="111"/>
      <c r="F51" s="111"/>
      <c r="G51" s="111"/>
      <c r="H51" s="111"/>
      <c r="I51" s="111"/>
      <c r="J51" s="111"/>
      <c r="K51" s="111"/>
      <c r="L51" s="111"/>
      <c r="M51" s="111"/>
      <c r="N51" s="111"/>
      <c r="O51" s="111"/>
      <c r="P51" s="111"/>
      <c r="Q51" s="111"/>
      <c r="R51" s="111"/>
      <c r="S51" s="111"/>
      <c r="T51" s="111"/>
      <c r="U51" s="111"/>
      <c r="V51" s="111"/>
    </row>
    <row r="52" spans="1:23" s="63" customFormat="1" x14ac:dyDescent="0.25">
      <c r="A52" s="111"/>
      <c r="B52" s="111"/>
      <c r="C52" s="111"/>
      <c r="D52" s="111"/>
      <c r="E52" s="111"/>
      <c r="F52" s="111"/>
      <c r="G52" s="111"/>
      <c r="H52" s="111"/>
      <c r="I52" s="111"/>
      <c r="J52" s="111"/>
      <c r="K52" s="111"/>
      <c r="L52" s="111"/>
      <c r="M52" s="111"/>
      <c r="N52" s="111"/>
      <c r="O52" s="111"/>
      <c r="P52" s="111"/>
      <c r="Q52" s="111"/>
      <c r="R52" s="111"/>
      <c r="S52" s="111"/>
      <c r="T52" s="111"/>
      <c r="U52" s="111"/>
      <c r="V52" s="111"/>
    </row>
    <row r="53" spans="1:23" x14ac:dyDescent="0.25">
      <c r="A53" s="111"/>
      <c r="B53" s="111"/>
      <c r="C53" s="111"/>
      <c r="D53" s="111"/>
      <c r="E53" s="111"/>
      <c r="F53" s="111"/>
      <c r="G53" s="111"/>
      <c r="H53" s="111"/>
      <c r="I53" s="111"/>
      <c r="J53" s="111"/>
      <c r="K53" s="111"/>
      <c r="L53" s="111"/>
      <c r="M53" s="111"/>
      <c r="N53" s="111"/>
      <c r="O53" s="111"/>
      <c r="P53" s="111"/>
      <c r="Q53" s="111"/>
      <c r="R53" s="111"/>
      <c r="S53" s="111"/>
      <c r="T53" s="111"/>
      <c r="U53" s="111"/>
      <c r="V53" s="111"/>
    </row>
    <row r="54" spans="1:23" x14ac:dyDescent="0.25">
      <c r="A54" s="111"/>
      <c r="B54" s="111"/>
      <c r="C54" s="111"/>
      <c r="D54" s="111"/>
      <c r="E54" s="111"/>
      <c r="F54" s="111"/>
      <c r="G54" s="111"/>
      <c r="H54" s="111"/>
      <c r="I54" s="111"/>
      <c r="J54" s="111"/>
      <c r="K54" s="111"/>
      <c r="L54" s="111"/>
      <c r="M54" s="111"/>
      <c r="N54" s="111"/>
      <c r="O54" s="111"/>
      <c r="P54" s="111"/>
      <c r="Q54" s="111"/>
      <c r="R54" s="111"/>
      <c r="S54" s="111"/>
      <c r="T54" s="111"/>
      <c r="U54" s="111"/>
      <c r="V54" s="111"/>
      <c r="W54" s="63"/>
    </row>
    <row r="55" spans="1:23" x14ac:dyDescent="0.25">
      <c r="A55" s="111"/>
      <c r="B55" s="111"/>
      <c r="C55" s="111"/>
      <c r="D55" s="111"/>
      <c r="E55" s="111"/>
      <c r="F55" s="111"/>
      <c r="G55" s="111"/>
      <c r="H55" s="111"/>
      <c r="I55" s="111"/>
      <c r="J55" s="111"/>
      <c r="K55" s="111"/>
      <c r="L55" s="111"/>
      <c r="M55" s="111"/>
      <c r="N55" s="111"/>
      <c r="O55" s="111"/>
      <c r="P55" s="111"/>
      <c r="Q55" s="111"/>
      <c r="R55" s="111"/>
      <c r="S55" s="111"/>
      <c r="T55" s="111"/>
      <c r="U55" s="111"/>
      <c r="V55" s="111"/>
      <c r="W55" s="63"/>
    </row>
    <row r="56" spans="1:23" ht="31.5" x14ac:dyDescent="0.25">
      <c r="A56" s="111"/>
      <c r="B56" s="320"/>
      <c r="C56" s="150" t="s">
        <v>97</v>
      </c>
      <c r="D56" s="150" t="s">
        <v>91</v>
      </c>
      <c r="E56" s="150" t="s">
        <v>92</v>
      </c>
      <c r="F56" s="150" t="s">
        <v>93</v>
      </c>
      <c r="G56" s="111"/>
      <c r="H56" s="111"/>
      <c r="I56" s="111"/>
      <c r="J56" s="111"/>
      <c r="K56" s="111"/>
      <c r="L56" s="111"/>
      <c r="M56" s="111"/>
      <c r="N56" s="111"/>
      <c r="O56" s="111"/>
      <c r="P56" s="111"/>
      <c r="Q56" s="111"/>
      <c r="R56" s="111"/>
      <c r="S56" s="111"/>
      <c r="T56" s="111"/>
      <c r="U56" s="111"/>
      <c r="V56" s="111"/>
      <c r="W56" s="63"/>
    </row>
    <row r="57" spans="1:23" ht="24" customHeight="1" x14ac:dyDescent="0.25">
      <c r="A57" s="111"/>
      <c r="B57" s="322"/>
      <c r="C57" s="323" t="s">
        <v>98</v>
      </c>
      <c r="D57" s="324"/>
      <c r="E57" s="324"/>
      <c r="F57" s="325"/>
      <c r="G57" s="111"/>
      <c r="H57" s="111"/>
      <c r="I57" s="111"/>
      <c r="J57" s="111"/>
      <c r="K57" s="111"/>
      <c r="L57" s="111"/>
      <c r="M57" s="111"/>
      <c r="N57" s="111"/>
      <c r="O57" s="111"/>
      <c r="P57" s="111"/>
      <c r="Q57" s="111"/>
      <c r="R57" s="111"/>
      <c r="S57" s="111"/>
      <c r="T57" s="111"/>
      <c r="U57" s="111"/>
      <c r="V57" s="111"/>
      <c r="W57" s="63"/>
    </row>
    <row r="58" spans="1:23" x14ac:dyDescent="0.25">
      <c r="A58" s="111"/>
      <c r="B58" s="130" t="str">
        <f t="shared" ref="B58:B63" si="3">B34</f>
        <v>Insert Ward 1 Name</v>
      </c>
      <c r="C58" s="129" t="e">
        <f>'Calculation sheets'!B96</f>
        <v>#DIV/0!</v>
      </c>
      <c r="D58" s="129" t="e">
        <f>'Calculation sheets'!B189</f>
        <v>#DIV/0!</v>
      </c>
      <c r="E58" s="129" t="e">
        <f>'Calculation sheets'!B158</f>
        <v>#DIV/0!</v>
      </c>
      <c r="F58" s="129" t="e">
        <f>'Calculation sheets'!B127</f>
        <v>#DIV/0!</v>
      </c>
      <c r="G58" s="111"/>
      <c r="H58" s="111"/>
      <c r="I58" s="111"/>
      <c r="J58" s="111"/>
      <c r="K58" s="111"/>
      <c r="L58" s="111"/>
      <c r="M58" s="111"/>
      <c r="N58" s="111"/>
      <c r="O58" s="111"/>
      <c r="P58" s="111"/>
      <c r="Q58" s="111"/>
      <c r="R58" s="111"/>
      <c r="S58" s="111"/>
      <c r="T58" s="111"/>
      <c r="U58" s="111"/>
      <c r="V58" s="111"/>
      <c r="W58" s="63"/>
    </row>
    <row r="59" spans="1:23" x14ac:dyDescent="0.25">
      <c r="A59" s="111"/>
      <c r="B59" s="130" t="str">
        <f t="shared" si="3"/>
        <v>Insert Ward 2 Name</v>
      </c>
      <c r="C59" s="129" t="e">
        <f>'Calculation sheets'!C96</f>
        <v>#DIV/0!</v>
      </c>
      <c r="D59" s="129" t="e">
        <f>'Calculation sheets'!C189</f>
        <v>#DIV/0!</v>
      </c>
      <c r="E59" s="129" t="e">
        <f>'Calculation sheets'!C158</f>
        <v>#DIV/0!</v>
      </c>
      <c r="F59" s="129" t="e">
        <f>'Calculation sheets'!C127</f>
        <v>#DIV/0!</v>
      </c>
      <c r="G59" s="111"/>
      <c r="H59" s="111"/>
      <c r="I59" s="111"/>
      <c r="J59" s="111"/>
      <c r="K59" s="111"/>
      <c r="L59" s="111"/>
      <c r="M59" s="111"/>
      <c r="N59" s="111"/>
      <c r="O59" s="111"/>
      <c r="P59" s="111"/>
      <c r="Q59" s="111"/>
      <c r="R59" s="111"/>
      <c r="S59" s="111"/>
      <c r="T59" s="111"/>
      <c r="U59" s="111"/>
      <c r="V59" s="111"/>
      <c r="W59" s="63"/>
    </row>
    <row r="60" spans="1:23" x14ac:dyDescent="0.25">
      <c r="A60" s="111"/>
      <c r="B60" s="130" t="str">
        <f t="shared" si="3"/>
        <v>Insert Ward 3 Name</v>
      </c>
      <c r="C60" s="129" t="e">
        <f>'Calculation sheets'!D96</f>
        <v>#DIV/0!</v>
      </c>
      <c r="D60" s="129" t="e">
        <f>'Calculation sheets'!D189</f>
        <v>#DIV/0!</v>
      </c>
      <c r="E60" s="129" t="e">
        <f>'Calculation sheets'!D158</f>
        <v>#DIV/0!</v>
      </c>
      <c r="F60" s="129" t="e">
        <f>'Calculation sheets'!D127</f>
        <v>#DIV/0!</v>
      </c>
      <c r="G60" s="111"/>
      <c r="H60" s="111"/>
      <c r="I60" s="111"/>
      <c r="J60" s="111"/>
      <c r="K60" s="111"/>
      <c r="L60" s="111"/>
      <c r="M60" s="111"/>
      <c r="N60" s="111"/>
      <c r="O60" s="111"/>
      <c r="P60" s="111"/>
      <c r="Q60" s="111"/>
      <c r="R60" s="111"/>
      <c r="S60" s="111"/>
      <c r="T60" s="111"/>
      <c r="U60" s="111"/>
      <c r="V60" s="111"/>
      <c r="W60" s="63"/>
    </row>
    <row r="61" spans="1:23" x14ac:dyDescent="0.25">
      <c r="A61" s="111"/>
      <c r="B61" s="130" t="str">
        <f t="shared" si="3"/>
        <v>Insert Ward 4 Name</v>
      </c>
      <c r="C61" s="129" t="e">
        <f>'Calculation sheets'!E96</f>
        <v>#DIV/0!</v>
      </c>
      <c r="D61" s="129" t="e">
        <f>'Calculation sheets'!E189</f>
        <v>#DIV/0!</v>
      </c>
      <c r="E61" s="129" t="e">
        <f>'Calculation sheets'!E158</f>
        <v>#DIV/0!</v>
      </c>
      <c r="F61" s="129" t="e">
        <f>'Calculation sheets'!E127</f>
        <v>#DIV/0!</v>
      </c>
      <c r="G61" s="111"/>
      <c r="H61" s="111"/>
      <c r="I61" s="111"/>
      <c r="J61" s="111"/>
      <c r="K61" s="111"/>
      <c r="L61" s="111"/>
      <c r="M61" s="111"/>
      <c r="N61" s="111"/>
      <c r="O61" s="111"/>
      <c r="P61" s="111"/>
      <c r="Q61" s="111"/>
      <c r="R61" s="111"/>
      <c r="S61" s="111"/>
      <c r="T61" s="111"/>
      <c r="U61" s="111"/>
      <c r="V61" s="111"/>
      <c r="W61" s="63"/>
    </row>
    <row r="62" spans="1:23" x14ac:dyDescent="0.25">
      <c r="A62" s="111"/>
      <c r="B62" s="130" t="str">
        <f t="shared" si="3"/>
        <v>Insert Ward 5 Name</v>
      </c>
      <c r="C62" s="129" t="e">
        <f>'Calculation sheets'!F96</f>
        <v>#DIV/0!</v>
      </c>
      <c r="D62" s="129" t="e">
        <f>'Calculation sheets'!F189</f>
        <v>#DIV/0!</v>
      </c>
      <c r="E62" s="129" t="e">
        <f>'Calculation sheets'!F158</f>
        <v>#DIV/0!</v>
      </c>
      <c r="F62" s="129" t="e">
        <f>'Calculation sheets'!F127</f>
        <v>#DIV/0!</v>
      </c>
      <c r="G62" s="111"/>
      <c r="H62" s="111"/>
      <c r="I62" s="111"/>
      <c r="J62" s="111"/>
      <c r="K62" s="111"/>
      <c r="L62" s="111"/>
      <c r="M62" s="111"/>
      <c r="N62" s="111"/>
      <c r="O62" s="111"/>
      <c r="P62" s="111"/>
      <c r="Q62" s="111"/>
      <c r="R62" s="111"/>
      <c r="S62" s="111"/>
      <c r="T62" s="111"/>
      <c r="U62" s="111"/>
      <c r="V62" s="111"/>
      <c r="W62" s="63"/>
    </row>
    <row r="63" spans="1:23" ht="30" customHeight="1" x14ac:dyDescent="0.25">
      <c r="A63" s="111"/>
      <c r="B63" s="181" t="str">
        <f t="shared" si="3"/>
        <v>All - average</v>
      </c>
      <c r="C63" s="182" t="e">
        <f>'Calculation sheets'!G96</f>
        <v>#DIV/0!</v>
      </c>
      <c r="D63" s="182" t="e">
        <f>'Calculation sheets'!G189</f>
        <v>#DIV/0!</v>
      </c>
      <c r="E63" s="182" t="e">
        <f>'Calculation sheets'!G158</f>
        <v>#DIV/0!</v>
      </c>
      <c r="F63" s="182" t="e">
        <f>'Calculation sheets'!G127</f>
        <v>#DIV/0!</v>
      </c>
      <c r="G63" s="111"/>
      <c r="H63" s="111"/>
      <c r="I63" s="111"/>
      <c r="J63" s="111"/>
      <c r="K63" s="111"/>
      <c r="L63" s="111"/>
      <c r="M63" s="111"/>
      <c r="N63" s="111"/>
      <c r="O63" s="111"/>
      <c r="P63" s="111"/>
      <c r="Q63" s="111"/>
      <c r="R63" s="111"/>
      <c r="S63" s="111"/>
      <c r="T63" s="111"/>
      <c r="U63" s="111"/>
      <c r="V63" s="111"/>
      <c r="W63" s="63"/>
    </row>
    <row r="64" spans="1:23" x14ac:dyDescent="0.25">
      <c r="A64" s="111"/>
      <c r="B64" s="111"/>
      <c r="C64" s="111"/>
      <c r="D64" s="111"/>
      <c r="E64" s="111"/>
      <c r="F64" s="111"/>
      <c r="G64" s="111"/>
      <c r="H64" s="111"/>
      <c r="I64" s="111"/>
      <c r="J64" s="111"/>
      <c r="K64" s="111"/>
      <c r="L64" s="111"/>
      <c r="M64" s="111"/>
      <c r="N64" s="111"/>
      <c r="O64" s="111"/>
      <c r="P64" s="111"/>
      <c r="Q64" s="111"/>
      <c r="R64" s="111"/>
      <c r="S64" s="111"/>
      <c r="T64" s="111"/>
      <c r="U64" s="111"/>
      <c r="V64" s="111"/>
    </row>
    <row r="65" spans="1:22" x14ac:dyDescent="0.25">
      <c r="A65" s="111"/>
      <c r="B65" s="111"/>
      <c r="C65" s="111"/>
      <c r="D65" s="111"/>
      <c r="E65" s="111"/>
      <c r="F65" s="111"/>
      <c r="G65" s="111"/>
      <c r="H65" s="111"/>
      <c r="I65" s="111"/>
      <c r="J65" s="111"/>
      <c r="K65" s="111"/>
      <c r="L65" s="111"/>
      <c r="M65" s="111"/>
      <c r="N65" s="111"/>
      <c r="O65" s="111"/>
      <c r="P65" s="111"/>
      <c r="Q65" s="111"/>
      <c r="R65" s="111"/>
      <c r="S65" s="111"/>
      <c r="T65" s="111"/>
      <c r="U65" s="111"/>
      <c r="V65" s="111"/>
    </row>
    <row r="66" spans="1:22" x14ac:dyDescent="0.25">
      <c r="A66" s="111"/>
      <c r="B66" s="111"/>
      <c r="C66" s="111"/>
      <c r="D66" s="111"/>
      <c r="E66" s="111"/>
      <c r="F66" s="111"/>
      <c r="G66" s="111"/>
      <c r="H66" s="111"/>
      <c r="I66" s="111"/>
      <c r="J66" s="111"/>
      <c r="K66" s="111"/>
      <c r="L66" s="111"/>
      <c r="M66" s="111"/>
      <c r="N66" s="111"/>
      <c r="O66" s="111"/>
      <c r="P66" s="111"/>
      <c r="Q66" s="111"/>
      <c r="R66" s="111"/>
      <c r="S66" s="111"/>
      <c r="T66" s="111"/>
      <c r="U66" s="111"/>
      <c r="V66" s="111"/>
    </row>
    <row r="67" spans="1:22" x14ac:dyDescent="0.25">
      <c r="A67" s="111"/>
      <c r="B67" s="111"/>
      <c r="C67" s="111"/>
      <c r="D67" s="111"/>
      <c r="E67" s="111"/>
      <c r="F67" s="111"/>
      <c r="G67" s="111"/>
      <c r="H67" s="111"/>
      <c r="I67" s="111"/>
      <c r="J67" s="111"/>
      <c r="K67" s="111"/>
      <c r="L67" s="111"/>
      <c r="M67" s="111"/>
      <c r="N67" s="111"/>
      <c r="O67" s="111"/>
      <c r="P67" s="111"/>
      <c r="Q67" s="111"/>
      <c r="R67" s="111"/>
      <c r="S67" s="111"/>
      <c r="T67" s="111"/>
      <c r="U67" s="111"/>
      <c r="V67" s="111"/>
    </row>
    <row r="68" spans="1:22" x14ac:dyDescent="0.25">
      <c r="A68" s="111"/>
      <c r="B68" s="111"/>
      <c r="C68" s="111"/>
      <c r="D68" s="111"/>
      <c r="E68" s="111"/>
      <c r="F68" s="111"/>
      <c r="G68" s="111"/>
      <c r="H68" s="111"/>
      <c r="I68" s="111"/>
      <c r="J68" s="111"/>
      <c r="K68" s="111"/>
      <c r="L68" s="111"/>
      <c r="M68" s="111"/>
      <c r="N68" s="111"/>
      <c r="O68" s="111"/>
      <c r="P68" s="111"/>
      <c r="Q68" s="111"/>
      <c r="R68" s="111"/>
      <c r="S68" s="111"/>
      <c r="T68" s="111"/>
      <c r="U68" s="111"/>
      <c r="V68" s="111"/>
    </row>
    <row r="69" spans="1:22" x14ac:dyDescent="0.25">
      <c r="A69" s="111"/>
      <c r="B69" s="111"/>
      <c r="C69" s="111"/>
      <c r="D69" s="111"/>
      <c r="E69" s="111"/>
      <c r="F69" s="111"/>
      <c r="G69" s="111"/>
      <c r="H69" s="111"/>
      <c r="I69" s="111"/>
      <c r="J69" s="111"/>
      <c r="K69" s="111"/>
      <c r="L69" s="111"/>
      <c r="M69" s="111"/>
      <c r="N69" s="111"/>
      <c r="O69" s="111"/>
      <c r="P69" s="111"/>
      <c r="Q69" s="111"/>
      <c r="R69" s="111"/>
      <c r="S69" s="111"/>
      <c r="T69" s="111"/>
      <c r="U69" s="111"/>
      <c r="V69" s="111"/>
    </row>
    <row r="70" spans="1:22" x14ac:dyDescent="0.25">
      <c r="A70" s="111"/>
      <c r="B70" s="111"/>
      <c r="C70" s="111"/>
      <c r="D70" s="111"/>
      <c r="E70" s="111"/>
      <c r="F70" s="111"/>
      <c r="G70" s="111"/>
      <c r="H70" s="111"/>
      <c r="I70" s="111"/>
      <c r="J70" s="111"/>
      <c r="K70" s="111"/>
      <c r="L70" s="111"/>
      <c r="M70" s="111"/>
      <c r="N70" s="111"/>
      <c r="O70" s="111"/>
      <c r="P70" s="111"/>
      <c r="Q70" s="111"/>
      <c r="R70" s="111"/>
      <c r="S70" s="111"/>
      <c r="T70" s="111"/>
      <c r="U70" s="111"/>
      <c r="V70" s="111"/>
    </row>
    <row r="71" spans="1:22" x14ac:dyDescent="0.25">
      <c r="A71" s="111"/>
      <c r="B71" s="111"/>
      <c r="C71" s="111"/>
      <c r="D71" s="111"/>
      <c r="E71" s="111"/>
      <c r="F71" s="111"/>
      <c r="G71" s="111"/>
      <c r="H71" s="111"/>
      <c r="I71" s="111"/>
      <c r="J71" s="111"/>
      <c r="K71" s="111"/>
      <c r="L71" s="111"/>
      <c r="M71" s="111"/>
      <c r="N71" s="111"/>
      <c r="O71" s="111"/>
      <c r="P71" s="111"/>
      <c r="Q71" s="111"/>
      <c r="R71" s="111"/>
      <c r="S71" s="111"/>
      <c r="T71" s="111"/>
      <c r="U71" s="111"/>
      <c r="V71" s="111"/>
    </row>
    <row r="72" spans="1:22" s="63" customFormat="1" x14ac:dyDescent="0.25">
      <c r="A72" s="111"/>
      <c r="B72" s="111"/>
      <c r="C72" s="111"/>
      <c r="D72" s="111"/>
      <c r="E72" s="111"/>
      <c r="F72" s="111"/>
      <c r="G72" s="111"/>
      <c r="H72" s="111"/>
      <c r="I72" s="111"/>
      <c r="J72" s="111"/>
      <c r="K72" s="111"/>
      <c r="L72" s="111"/>
      <c r="M72" s="111"/>
      <c r="N72" s="111"/>
      <c r="O72" s="111"/>
      <c r="P72" s="111"/>
      <c r="Q72" s="111"/>
      <c r="R72" s="111"/>
      <c r="S72" s="111"/>
      <c r="T72" s="111"/>
      <c r="U72" s="111"/>
      <c r="V72" s="111"/>
    </row>
    <row r="73" spans="1:22" s="63" customFormat="1" ht="23.25" x14ac:dyDescent="0.35">
      <c r="A73" s="111"/>
      <c r="B73" s="317" t="s">
        <v>101</v>
      </c>
      <c r="C73" s="318"/>
      <c r="D73" s="318"/>
      <c r="E73" s="318"/>
      <c r="F73" s="318"/>
      <c r="G73" s="318"/>
      <c r="H73" s="318"/>
      <c r="I73" s="318"/>
      <c r="J73" s="318"/>
      <c r="K73" s="318"/>
      <c r="L73" s="318"/>
      <c r="M73" s="318"/>
      <c r="N73" s="318"/>
      <c r="O73" s="318"/>
      <c r="P73" s="318"/>
      <c r="Q73" s="318"/>
      <c r="R73" s="318"/>
      <c r="S73" s="318"/>
      <c r="T73" s="318"/>
      <c r="U73" s="319"/>
      <c r="V73" s="111"/>
    </row>
    <row r="74" spans="1:22" s="63" customFormat="1" x14ac:dyDescent="0.25">
      <c r="A74" s="111"/>
      <c r="B74" s="111"/>
      <c r="C74" s="111"/>
      <c r="D74" s="111"/>
      <c r="E74" s="111"/>
      <c r="F74" s="111"/>
      <c r="G74" s="111"/>
      <c r="H74" s="111"/>
      <c r="I74" s="111"/>
      <c r="J74" s="111"/>
      <c r="K74" s="111"/>
      <c r="L74" s="111"/>
      <c r="M74" s="111"/>
      <c r="N74" s="111"/>
      <c r="O74" s="111"/>
      <c r="P74" s="111"/>
      <c r="Q74" s="111"/>
      <c r="R74" s="111"/>
      <c r="S74" s="111"/>
      <c r="T74" s="111"/>
      <c r="U74" s="111"/>
      <c r="V74" s="111"/>
    </row>
    <row r="75" spans="1:22" s="63" customFormat="1" x14ac:dyDescent="0.25">
      <c r="A75" s="111"/>
      <c r="B75" s="111"/>
      <c r="C75" s="111"/>
      <c r="D75" s="111"/>
      <c r="E75" s="111"/>
      <c r="F75" s="111"/>
      <c r="G75" s="111"/>
      <c r="H75" s="111"/>
      <c r="I75" s="111"/>
      <c r="J75" s="111"/>
      <c r="K75" s="111"/>
      <c r="L75" s="111"/>
      <c r="M75" s="111"/>
      <c r="N75" s="111"/>
      <c r="O75" s="111"/>
      <c r="P75" s="111"/>
      <c r="Q75" s="111"/>
      <c r="R75" s="111"/>
      <c r="S75" s="111"/>
      <c r="T75" s="111"/>
      <c r="U75" s="111"/>
      <c r="V75" s="111"/>
    </row>
    <row r="76" spans="1:22" s="63" customFormat="1" x14ac:dyDescent="0.25">
      <c r="A76" s="111"/>
      <c r="B76" s="111"/>
      <c r="C76" s="111"/>
      <c r="D76" s="111"/>
      <c r="E76" s="111"/>
      <c r="F76" s="111"/>
      <c r="G76" s="111"/>
      <c r="H76" s="111"/>
      <c r="I76" s="111"/>
      <c r="J76" s="111"/>
      <c r="K76" s="111"/>
      <c r="L76" s="111"/>
      <c r="M76" s="111"/>
      <c r="N76" s="111"/>
      <c r="O76" s="111"/>
      <c r="P76" s="111"/>
      <c r="Q76" s="111"/>
      <c r="R76" s="111"/>
      <c r="S76" s="111"/>
      <c r="T76" s="111"/>
      <c r="U76" s="111"/>
      <c r="V76" s="111"/>
    </row>
    <row r="77" spans="1:22" s="63" customFormat="1" x14ac:dyDescent="0.25">
      <c r="A77" s="111"/>
      <c r="B77" s="111"/>
      <c r="C77" s="111"/>
      <c r="D77" s="111"/>
      <c r="E77" s="111"/>
      <c r="F77" s="111"/>
      <c r="G77" s="111"/>
      <c r="H77" s="111"/>
      <c r="I77" s="111"/>
      <c r="J77" s="111"/>
      <c r="K77" s="111"/>
      <c r="L77" s="111"/>
      <c r="M77" s="111"/>
      <c r="N77" s="111"/>
      <c r="O77" s="111"/>
      <c r="P77" s="111"/>
      <c r="Q77" s="111"/>
      <c r="R77" s="111"/>
      <c r="S77" s="111"/>
      <c r="T77" s="111"/>
      <c r="U77" s="111"/>
      <c r="V77" s="111"/>
    </row>
    <row r="78" spans="1:22" s="63" customFormat="1" x14ac:dyDescent="0.25">
      <c r="A78" s="111"/>
      <c r="B78" s="111"/>
      <c r="C78" s="111"/>
      <c r="D78" s="111"/>
      <c r="E78" s="111"/>
      <c r="F78" s="111"/>
      <c r="G78" s="111"/>
      <c r="H78" s="111"/>
      <c r="I78" s="111"/>
      <c r="J78" s="111"/>
      <c r="K78" s="111"/>
      <c r="L78" s="111"/>
      <c r="M78" s="111"/>
      <c r="N78" s="111"/>
      <c r="O78" s="111"/>
      <c r="P78" s="111"/>
      <c r="Q78" s="111"/>
      <c r="R78" s="111"/>
      <c r="S78" s="111"/>
      <c r="T78" s="111"/>
      <c r="U78" s="111"/>
      <c r="V78" s="111"/>
    </row>
    <row r="79" spans="1:22" s="63" customFormat="1" x14ac:dyDescent="0.25">
      <c r="A79" s="111"/>
      <c r="B79" s="111"/>
      <c r="C79" s="111"/>
      <c r="D79" s="111"/>
      <c r="E79" s="111"/>
      <c r="F79" s="111"/>
      <c r="G79" s="111"/>
      <c r="H79" s="111"/>
      <c r="I79" s="111"/>
      <c r="J79" s="111"/>
      <c r="K79" s="111"/>
      <c r="L79" s="111"/>
      <c r="M79" s="111"/>
      <c r="N79" s="111"/>
      <c r="O79" s="111"/>
      <c r="P79" s="111"/>
      <c r="Q79" s="111"/>
      <c r="R79" s="111"/>
      <c r="S79" s="111"/>
      <c r="T79" s="111"/>
      <c r="U79" s="111"/>
      <c r="V79" s="111"/>
    </row>
    <row r="80" spans="1:22" s="63" customFormat="1" ht="31.5" x14ac:dyDescent="0.25">
      <c r="A80" s="111"/>
      <c r="B80" s="320"/>
      <c r="C80" s="150" t="s">
        <v>97</v>
      </c>
      <c r="D80" s="150" t="s">
        <v>91</v>
      </c>
      <c r="E80" s="150" t="s">
        <v>92</v>
      </c>
      <c r="F80" s="150" t="s">
        <v>93</v>
      </c>
      <c r="G80" s="111"/>
      <c r="H80" s="111"/>
      <c r="I80" s="111"/>
      <c r="J80" s="111"/>
      <c r="K80" s="111"/>
      <c r="L80" s="111"/>
      <c r="M80" s="111"/>
      <c r="N80" s="111"/>
      <c r="O80" s="111"/>
      <c r="P80" s="111"/>
      <c r="Q80" s="111"/>
      <c r="R80" s="111"/>
      <c r="S80" s="111"/>
      <c r="T80" s="111"/>
      <c r="U80" s="111"/>
      <c r="V80" s="111"/>
    </row>
    <row r="81" spans="1:22" s="63" customFormat="1" ht="24" customHeight="1" x14ac:dyDescent="0.25">
      <c r="A81" s="111"/>
      <c r="B81" s="322"/>
      <c r="C81" s="323" t="s">
        <v>98</v>
      </c>
      <c r="D81" s="324"/>
      <c r="E81" s="324"/>
      <c r="F81" s="325"/>
      <c r="G81" s="111"/>
      <c r="H81" s="111"/>
      <c r="I81" s="111"/>
      <c r="J81" s="111"/>
      <c r="K81" s="111"/>
      <c r="L81" s="111"/>
      <c r="M81" s="111"/>
      <c r="N81" s="111"/>
      <c r="O81" s="111"/>
      <c r="P81" s="111"/>
      <c r="Q81" s="111"/>
      <c r="R81" s="111"/>
      <c r="S81" s="111"/>
      <c r="T81" s="111"/>
      <c r="U81" s="111"/>
      <c r="V81" s="111"/>
    </row>
    <row r="82" spans="1:22" s="63" customFormat="1" x14ac:dyDescent="0.25">
      <c r="A82" s="111"/>
      <c r="B82" s="114" t="str">
        <f t="shared" ref="B82:B87" si="4">B58</f>
        <v>Insert Ward 1 Name</v>
      </c>
      <c r="C82" s="129" t="e">
        <f>'Calculation sheets'!I96</f>
        <v>#DIV/0!</v>
      </c>
      <c r="D82" s="129" t="e">
        <f>'Calculation sheets'!I189</f>
        <v>#DIV/0!</v>
      </c>
      <c r="E82" s="129" t="e">
        <f>'Calculation sheets'!I158</f>
        <v>#DIV/0!</v>
      </c>
      <c r="F82" s="129" t="e">
        <f>'Calculation sheets'!I127</f>
        <v>#DIV/0!</v>
      </c>
      <c r="G82" s="111"/>
      <c r="H82" s="111"/>
      <c r="I82" s="111"/>
      <c r="J82" s="111"/>
      <c r="K82" s="111"/>
      <c r="L82" s="111"/>
      <c r="M82" s="111"/>
      <c r="N82" s="111"/>
      <c r="O82" s="111"/>
      <c r="P82" s="111"/>
      <c r="Q82" s="111"/>
      <c r="R82" s="111"/>
      <c r="S82" s="111"/>
      <c r="T82" s="111"/>
      <c r="U82" s="111"/>
      <c r="V82" s="111"/>
    </row>
    <row r="83" spans="1:22" s="63" customFormat="1" x14ac:dyDescent="0.25">
      <c r="A83" s="111"/>
      <c r="B83" s="114" t="str">
        <f t="shared" si="4"/>
        <v>Insert Ward 2 Name</v>
      </c>
      <c r="C83" s="129" t="e">
        <f>'Calculation sheets'!J96</f>
        <v>#DIV/0!</v>
      </c>
      <c r="D83" s="129" t="e">
        <f>'Calculation sheets'!J189</f>
        <v>#DIV/0!</v>
      </c>
      <c r="E83" s="129" t="e">
        <f>'Calculation sheets'!J158</f>
        <v>#DIV/0!</v>
      </c>
      <c r="F83" s="129" t="e">
        <f>'Calculation sheets'!J127</f>
        <v>#DIV/0!</v>
      </c>
      <c r="G83" s="111"/>
      <c r="H83" s="111"/>
      <c r="I83" s="111"/>
      <c r="J83" s="111"/>
      <c r="K83" s="111"/>
      <c r="L83" s="111"/>
      <c r="M83" s="111"/>
      <c r="N83" s="111"/>
      <c r="O83" s="111"/>
      <c r="P83" s="111"/>
      <c r="Q83" s="111"/>
      <c r="R83" s="111"/>
      <c r="S83" s="111"/>
      <c r="T83" s="111"/>
      <c r="U83" s="111"/>
      <c r="V83" s="111"/>
    </row>
    <row r="84" spans="1:22" s="63" customFormat="1" x14ac:dyDescent="0.25">
      <c r="A84" s="111"/>
      <c r="B84" s="114" t="str">
        <f t="shared" si="4"/>
        <v>Insert Ward 3 Name</v>
      </c>
      <c r="C84" s="129" t="e">
        <f>'Calculation sheets'!K96</f>
        <v>#DIV/0!</v>
      </c>
      <c r="D84" s="129" t="e">
        <f>'Calculation sheets'!K189</f>
        <v>#DIV/0!</v>
      </c>
      <c r="E84" s="129" t="e">
        <f>'Calculation sheets'!K158</f>
        <v>#DIV/0!</v>
      </c>
      <c r="F84" s="129" t="e">
        <f>'Calculation sheets'!K127</f>
        <v>#DIV/0!</v>
      </c>
      <c r="G84" s="111"/>
      <c r="H84" s="111"/>
      <c r="I84" s="111"/>
      <c r="J84" s="111"/>
      <c r="K84" s="111"/>
      <c r="L84" s="111"/>
      <c r="M84" s="111"/>
      <c r="N84" s="111"/>
      <c r="O84" s="111"/>
      <c r="P84" s="111"/>
      <c r="Q84" s="111"/>
      <c r="R84" s="111"/>
      <c r="S84" s="111"/>
      <c r="T84" s="111"/>
      <c r="U84" s="111"/>
      <c r="V84" s="111"/>
    </row>
    <row r="85" spans="1:22" s="63" customFormat="1" x14ac:dyDescent="0.25">
      <c r="A85" s="111"/>
      <c r="B85" s="114" t="str">
        <f t="shared" si="4"/>
        <v>Insert Ward 4 Name</v>
      </c>
      <c r="C85" s="129" t="e">
        <f>'Calculation sheets'!L96</f>
        <v>#DIV/0!</v>
      </c>
      <c r="D85" s="129" t="e">
        <f>'Calculation sheets'!L189</f>
        <v>#DIV/0!</v>
      </c>
      <c r="E85" s="129" t="e">
        <f>'Calculation sheets'!L158</f>
        <v>#DIV/0!</v>
      </c>
      <c r="F85" s="129" t="e">
        <f>'Calculation sheets'!L127</f>
        <v>#DIV/0!</v>
      </c>
      <c r="G85" s="111"/>
      <c r="H85" s="111"/>
      <c r="I85" s="111"/>
      <c r="J85" s="111"/>
      <c r="K85" s="111"/>
      <c r="L85" s="111"/>
      <c r="M85" s="111"/>
      <c r="N85" s="111"/>
      <c r="O85" s="111"/>
      <c r="P85" s="111"/>
      <c r="Q85" s="111"/>
      <c r="R85" s="111"/>
      <c r="S85" s="111"/>
      <c r="T85" s="111"/>
      <c r="U85" s="111"/>
      <c r="V85" s="111"/>
    </row>
    <row r="86" spans="1:22" s="63" customFormat="1" x14ac:dyDescent="0.25">
      <c r="A86" s="111"/>
      <c r="B86" s="114" t="str">
        <f t="shared" si="4"/>
        <v>Insert Ward 5 Name</v>
      </c>
      <c r="C86" s="129" t="e">
        <f>'Calculation sheets'!M96</f>
        <v>#DIV/0!</v>
      </c>
      <c r="D86" s="129" t="e">
        <f>'Calculation sheets'!M189</f>
        <v>#DIV/0!</v>
      </c>
      <c r="E86" s="129" t="e">
        <f>'Calculation sheets'!M158</f>
        <v>#DIV/0!</v>
      </c>
      <c r="F86" s="129" t="e">
        <f>'Calculation sheets'!M127</f>
        <v>#DIV/0!</v>
      </c>
      <c r="G86" s="111"/>
      <c r="H86" s="111"/>
      <c r="I86" s="111"/>
      <c r="J86" s="111"/>
      <c r="K86" s="111"/>
      <c r="L86" s="111"/>
      <c r="M86" s="111"/>
      <c r="N86" s="111"/>
      <c r="O86" s="111"/>
      <c r="P86" s="111"/>
      <c r="Q86" s="111"/>
      <c r="R86" s="111"/>
      <c r="S86" s="111"/>
      <c r="T86" s="111"/>
      <c r="U86" s="111"/>
      <c r="V86" s="111"/>
    </row>
    <row r="87" spans="1:22" s="63" customFormat="1" ht="23.1" customHeight="1" x14ac:dyDescent="0.25">
      <c r="A87" s="111"/>
      <c r="B87" s="178" t="str">
        <f t="shared" si="4"/>
        <v>All - average</v>
      </c>
      <c r="C87" s="182" t="e">
        <f>'Calculation sheets'!N96</f>
        <v>#DIV/0!</v>
      </c>
      <c r="D87" s="182" t="e">
        <f>'Calculation sheets'!N189</f>
        <v>#DIV/0!</v>
      </c>
      <c r="E87" s="182" t="e">
        <f>'Calculation sheets'!N158</f>
        <v>#DIV/0!</v>
      </c>
      <c r="F87" s="182" t="e">
        <f>'Calculation sheets'!N127</f>
        <v>#DIV/0!</v>
      </c>
      <c r="G87" s="111"/>
      <c r="H87" s="111"/>
      <c r="I87" s="111"/>
      <c r="J87" s="111"/>
      <c r="K87" s="111"/>
      <c r="L87" s="111"/>
      <c r="M87" s="111"/>
      <c r="N87" s="111"/>
      <c r="O87" s="111"/>
      <c r="P87" s="111"/>
      <c r="Q87" s="111"/>
      <c r="R87" s="111"/>
      <c r="S87" s="111"/>
      <c r="T87" s="111"/>
      <c r="U87" s="111"/>
      <c r="V87" s="111"/>
    </row>
    <row r="88" spans="1:22" s="63" customFormat="1" x14ac:dyDescent="0.25">
      <c r="A88" s="111"/>
      <c r="B88" s="111"/>
      <c r="C88" s="111"/>
      <c r="D88" s="111"/>
      <c r="E88" s="111"/>
      <c r="F88" s="111"/>
      <c r="G88" s="111"/>
      <c r="H88" s="111"/>
      <c r="I88" s="111"/>
      <c r="J88" s="111"/>
      <c r="K88" s="111"/>
      <c r="L88" s="111"/>
      <c r="M88" s="111"/>
      <c r="N88" s="111"/>
      <c r="O88" s="111"/>
      <c r="P88" s="111"/>
      <c r="Q88" s="111"/>
      <c r="R88" s="111"/>
      <c r="S88" s="111"/>
      <c r="T88" s="111"/>
      <c r="U88" s="111"/>
      <c r="V88" s="111"/>
    </row>
    <row r="89" spans="1:22" s="63" customFormat="1" x14ac:dyDescent="0.25">
      <c r="A89" s="111"/>
      <c r="B89" s="111"/>
      <c r="C89" s="111"/>
      <c r="D89" s="111"/>
      <c r="E89" s="111"/>
      <c r="F89" s="111"/>
      <c r="G89" s="111"/>
      <c r="H89" s="111"/>
      <c r="I89" s="111"/>
      <c r="J89" s="111"/>
      <c r="K89" s="111"/>
      <c r="L89" s="111"/>
      <c r="M89" s="111"/>
      <c r="N89" s="111"/>
      <c r="O89" s="111"/>
      <c r="P89" s="111"/>
      <c r="Q89" s="111"/>
      <c r="R89" s="111"/>
      <c r="S89" s="111"/>
      <c r="T89" s="111"/>
      <c r="U89" s="111"/>
      <c r="V89" s="111"/>
    </row>
    <row r="90" spans="1:22" s="63" customFormat="1" x14ac:dyDescent="0.25">
      <c r="A90" s="111"/>
      <c r="B90" s="111"/>
      <c r="C90" s="111"/>
      <c r="D90" s="111"/>
      <c r="E90" s="111"/>
      <c r="F90" s="111"/>
      <c r="G90" s="111"/>
      <c r="H90" s="111"/>
      <c r="I90" s="111"/>
      <c r="J90" s="111"/>
      <c r="K90" s="111"/>
      <c r="L90" s="111"/>
      <c r="M90" s="111"/>
      <c r="N90" s="111"/>
      <c r="O90" s="111"/>
      <c r="P90" s="111"/>
      <c r="Q90" s="111"/>
      <c r="R90" s="111"/>
      <c r="S90" s="111"/>
      <c r="T90" s="111"/>
      <c r="U90" s="111"/>
      <c r="V90" s="111"/>
    </row>
    <row r="91" spans="1:22" s="63" customFormat="1" x14ac:dyDescent="0.25">
      <c r="A91" s="111"/>
      <c r="B91" s="111"/>
      <c r="C91" s="111"/>
      <c r="D91" s="111"/>
      <c r="E91" s="111"/>
      <c r="F91" s="111"/>
      <c r="G91" s="111"/>
      <c r="H91" s="111"/>
      <c r="I91" s="111"/>
      <c r="J91" s="111"/>
      <c r="K91" s="111"/>
      <c r="L91" s="111"/>
      <c r="M91" s="111"/>
      <c r="N91" s="111"/>
      <c r="O91" s="111"/>
      <c r="P91" s="111"/>
      <c r="Q91" s="111"/>
      <c r="R91" s="111"/>
      <c r="S91" s="111"/>
      <c r="T91" s="111"/>
      <c r="U91" s="111"/>
      <c r="V91" s="111"/>
    </row>
    <row r="92" spans="1:22" s="63" customFormat="1" x14ac:dyDescent="0.25">
      <c r="A92" s="111"/>
      <c r="B92" s="111"/>
      <c r="C92" s="111"/>
      <c r="D92" s="111"/>
      <c r="E92" s="111"/>
      <c r="F92" s="111"/>
      <c r="G92" s="111"/>
      <c r="H92" s="111"/>
      <c r="I92" s="111"/>
      <c r="J92" s="111"/>
      <c r="K92" s="111"/>
      <c r="L92" s="111"/>
      <c r="M92" s="111"/>
      <c r="N92" s="111"/>
      <c r="O92" s="111"/>
      <c r="P92" s="111"/>
      <c r="Q92" s="111"/>
      <c r="R92" s="111"/>
      <c r="S92" s="111"/>
      <c r="T92" s="111"/>
      <c r="U92" s="111"/>
      <c r="V92" s="111"/>
    </row>
    <row r="93" spans="1:22" s="63" customFormat="1" x14ac:dyDescent="0.25">
      <c r="A93" s="111"/>
      <c r="B93" s="111"/>
      <c r="C93" s="111"/>
      <c r="D93" s="111"/>
      <c r="E93" s="111"/>
      <c r="F93" s="111"/>
      <c r="G93" s="111"/>
      <c r="H93" s="111"/>
      <c r="I93" s="111"/>
      <c r="J93" s="111"/>
      <c r="K93" s="111"/>
      <c r="L93" s="111"/>
      <c r="M93" s="111"/>
      <c r="N93" s="111"/>
      <c r="O93" s="111"/>
      <c r="P93" s="111"/>
      <c r="Q93" s="111"/>
      <c r="R93" s="111"/>
      <c r="S93" s="111"/>
      <c r="T93" s="111"/>
      <c r="U93" s="111"/>
      <c r="V93" s="111"/>
    </row>
    <row r="94" spans="1:22" s="63" customFormat="1" x14ac:dyDescent="0.25">
      <c r="A94" s="111"/>
      <c r="B94" s="111"/>
      <c r="C94" s="111"/>
      <c r="D94" s="111"/>
      <c r="E94" s="111"/>
      <c r="F94" s="111"/>
      <c r="G94" s="111"/>
      <c r="H94" s="111"/>
      <c r="I94" s="111"/>
      <c r="J94" s="111"/>
      <c r="K94" s="111"/>
      <c r="L94" s="111"/>
      <c r="M94" s="111"/>
      <c r="N94" s="111"/>
      <c r="O94" s="111"/>
      <c r="P94" s="111"/>
      <c r="Q94" s="111"/>
      <c r="R94" s="111"/>
      <c r="S94" s="111"/>
      <c r="T94" s="111"/>
      <c r="U94" s="111"/>
      <c r="V94" s="111"/>
    </row>
    <row r="95" spans="1:22" s="63" customFormat="1" x14ac:dyDescent="0.25">
      <c r="A95" s="111"/>
      <c r="B95" s="111"/>
      <c r="C95" s="111"/>
      <c r="D95" s="111"/>
      <c r="E95" s="111"/>
      <c r="F95" s="111"/>
      <c r="G95" s="111"/>
      <c r="H95" s="111"/>
      <c r="I95" s="111"/>
      <c r="J95" s="111"/>
      <c r="K95" s="111"/>
      <c r="L95" s="111"/>
      <c r="M95" s="111"/>
      <c r="N95" s="111"/>
      <c r="O95" s="111"/>
      <c r="P95" s="111"/>
      <c r="Q95" s="111"/>
      <c r="R95" s="111"/>
      <c r="S95" s="111"/>
      <c r="T95" s="111"/>
      <c r="U95" s="111"/>
      <c r="V95" s="111"/>
    </row>
    <row r="96" spans="1:22" s="63" customFormat="1" x14ac:dyDescent="0.25">
      <c r="A96" s="111"/>
      <c r="B96" s="111"/>
      <c r="C96" s="111"/>
      <c r="D96" s="111"/>
      <c r="E96" s="111"/>
      <c r="F96" s="111"/>
      <c r="G96" s="111"/>
      <c r="H96" s="111"/>
      <c r="I96" s="111"/>
      <c r="J96" s="111"/>
      <c r="K96" s="111"/>
      <c r="L96" s="111"/>
      <c r="M96" s="111"/>
      <c r="N96" s="111"/>
      <c r="O96" s="111"/>
      <c r="P96" s="111"/>
      <c r="Q96" s="111"/>
      <c r="R96" s="111"/>
      <c r="S96" s="111"/>
      <c r="T96" s="111"/>
      <c r="U96" s="111"/>
      <c r="V96" s="111"/>
    </row>
    <row r="97" spans="1:22" s="63" customFormat="1" ht="23.25" x14ac:dyDescent="0.35">
      <c r="A97" s="111"/>
      <c r="B97" s="317" t="s">
        <v>102</v>
      </c>
      <c r="C97" s="318"/>
      <c r="D97" s="318"/>
      <c r="E97" s="318"/>
      <c r="F97" s="318"/>
      <c r="G97" s="318"/>
      <c r="H97" s="318"/>
      <c r="I97" s="318"/>
      <c r="J97" s="318"/>
      <c r="K97" s="318"/>
      <c r="L97" s="318"/>
      <c r="M97" s="318"/>
      <c r="N97" s="318"/>
      <c r="O97" s="318"/>
      <c r="P97" s="318"/>
      <c r="Q97" s="318"/>
      <c r="R97" s="318"/>
      <c r="S97" s="318"/>
      <c r="T97" s="318"/>
      <c r="U97" s="319"/>
      <c r="V97" s="111"/>
    </row>
    <row r="98" spans="1:22" s="63" customFormat="1" x14ac:dyDescent="0.25">
      <c r="A98" s="111"/>
      <c r="B98" s="111"/>
      <c r="C98" s="111"/>
      <c r="D98" s="111"/>
      <c r="E98" s="111"/>
      <c r="F98" s="111"/>
      <c r="G98" s="111"/>
      <c r="H98" s="111"/>
      <c r="I98" s="111"/>
      <c r="J98" s="111"/>
      <c r="K98" s="111"/>
      <c r="L98" s="111"/>
      <c r="M98" s="111"/>
      <c r="N98" s="111"/>
      <c r="O98" s="111"/>
      <c r="P98" s="111"/>
      <c r="Q98" s="111"/>
      <c r="R98" s="111"/>
      <c r="S98" s="111"/>
      <c r="T98" s="111"/>
      <c r="U98" s="111"/>
      <c r="V98" s="111"/>
    </row>
    <row r="99" spans="1:22" s="63" customFormat="1" x14ac:dyDescent="0.25">
      <c r="A99" s="111"/>
      <c r="B99" s="111"/>
      <c r="C99" s="111"/>
      <c r="D99" s="111"/>
      <c r="E99" s="111"/>
      <c r="F99" s="111"/>
      <c r="G99" s="111"/>
      <c r="H99" s="111"/>
      <c r="I99" s="111"/>
      <c r="J99" s="111"/>
      <c r="K99" s="111"/>
      <c r="L99" s="111"/>
      <c r="M99" s="111"/>
      <c r="N99" s="111"/>
      <c r="O99" s="111"/>
      <c r="P99" s="111"/>
      <c r="Q99" s="111"/>
      <c r="R99" s="111"/>
      <c r="S99" s="111"/>
      <c r="T99" s="111"/>
      <c r="U99" s="111"/>
      <c r="V99" s="111"/>
    </row>
    <row r="100" spans="1:22" s="63" customFormat="1" x14ac:dyDescent="0.25">
      <c r="A100" s="111"/>
      <c r="B100" s="111"/>
      <c r="C100" s="111"/>
      <c r="D100" s="111"/>
      <c r="E100" s="111"/>
      <c r="F100" s="111"/>
      <c r="G100" s="111"/>
      <c r="H100" s="111"/>
      <c r="I100" s="111"/>
      <c r="J100" s="111"/>
      <c r="K100" s="111"/>
      <c r="L100" s="111"/>
      <c r="M100" s="111"/>
      <c r="N100" s="111"/>
      <c r="O100" s="111"/>
      <c r="P100" s="111"/>
      <c r="Q100" s="111"/>
      <c r="R100" s="111"/>
      <c r="S100" s="111"/>
      <c r="T100" s="111"/>
      <c r="U100" s="111"/>
      <c r="V100" s="111"/>
    </row>
    <row r="101" spans="1:22" s="63" customFormat="1" x14ac:dyDescent="0.25">
      <c r="A101" s="111"/>
      <c r="B101" s="111"/>
      <c r="C101" s="111"/>
      <c r="D101" s="111"/>
      <c r="E101" s="111"/>
      <c r="F101" s="111"/>
      <c r="G101" s="111"/>
      <c r="H101" s="111"/>
      <c r="I101" s="111"/>
      <c r="J101" s="111"/>
      <c r="K101" s="111"/>
      <c r="L101" s="111"/>
      <c r="M101" s="111"/>
      <c r="N101" s="111"/>
      <c r="O101" s="111"/>
      <c r="P101" s="111"/>
      <c r="Q101" s="111"/>
      <c r="R101" s="111"/>
      <c r="S101" s="111"/>
      <c r="T101" s="111"/>
      <c r="U101" s="111"/>
      <c r="V101" s="111"/>
    </row>
    <row r="102" spans="1:22" s="63" customFormat="1" x14ac:dyDescent="0.25">
      <c r="A102" s="111"/>
      <c r="B102" s="111"/>
      <c r="C102" s="111"/>
      <c r="D102" s="111"/>
      <c r="E102" s="111"/>
      <c r="F102" s="111"/>
      <c r="G102" s="111"/>
      <c r="H102" s="111"/>
      <c r="I102" s="111"/>
      <c r="J102" s="111"/>
      <c r="K102" s="111"/>
      <c r="L102" s="111"/>
      <c r="M102" s="111"/>
      <c r="N102" s="111"/>
      <c r="O102" s="111"/>
      <c r="P102" s="111"/>
      <c r="Q102" s="111"/>
      <c r="R102" s="111"/>
      <c r="S102" s="111"/>
      <c r="T102" s="111"/>
      <c r="U102" s="111"/>
      <c r="V102" s="111"/>
    </row>
    <row r="103" spans="1:22" s="63" customFormat="1" x14ac:dyDescent="0.25">
      <c r="A103" s="111"/>
      <c r="B103" s="111"/>
      <c r="C103" s="111"/>
      <c r="D103" s="111"/>
      <c r="E103" s="111"/>
      <c r="F103" s="111"/>
      <c r="G103" s="111"/>
      <c r="H103" s="111"/>
      <c r="I103" s="111"/>
      <c r="J103" s="111"/>
      <c r="K103" s="111"/>
      <c r="L103" s="111"/>
      <c r="M103" s="111"/>
      <c r="N103" s="111"/>
      <c r="O103" s="111"/>
      <c r="P103" s="111"/>
      <c r="Q103" s="111"/>
      <c r="R103" s="111"/>
      <c r="S103" s="111"/>
      <c r="T103" s="111"/>
      <c r="U103" s="111"/>
      <c r="V103" s="111"/>
    </row>
    <row r="104" spans="1:22" s="63" customFormat="1" ht="31.5" x14ac:dyDescent="0.25">
      <c r="A104" s="111"/>
      <c r="B104" s="320"/>
      <c r="C104" s="150" t="s">
        <v>97</v>
      </c>
      <c r="D104" s="150" t="s">
        <v>91</v>
      </c>
      <c r="E104" s="150" t="s">
        <v>92</v>
      </c>
      <c r="F104" s="150" t="s">
        <v>93</v>
      </c>
      <c r="G104" s="111"/>
      <c r="H104" s="111"/>
      <c r="I104" s="111"/>
      <c r="J104" s="111"/>
      <c r="K104" s="111"/>
      <c r="L104" s="111"/>
      <c r="M104" s="111"/>
      <c r="N104" s="111"/>
      <c r="O104" s="111"/>
      <c r="P104" s="111"/>
      <c r="Q104" s="111"/>
      <c r="R104" s="111"/>
      <c r="S104" s="111"/>
      <c r="T104" s="111"/>
      <c r="U104" s="111"/>
      <c r="V104" s="111"/>
    </row>
    <row r="105" spans="1:22" s="63" customFormat="1" ht="21" customHeight="1" x14ac:dyDescent="0.25">
      <c r="A105" s="111"/>
      <c r="B105" s="322"/>
      <c r="C105" s="323" t="s">
        <v>98</v>
      </c>
      <c r="D105" s="324"/>
      <c r="E105" s="324"/>
      <c r="F105" s="325"/>
      <c r="G105" s="111"/>
      <c r="H105" s="111"/>
      <c r="I105" s="111"/>
      <c r="J105" s="111"/>
      <c r="K105" s="111"/>
      <c r="L105" s="111"/>
      <c r="M105" s="111"/>
      <c r="N105" s="111"/>
      <c r="O105" s="111"/>
      <c r="P105" s="111"/>
      <c r="Q105" s="111"/>
      <c r="R105" s="111"/>
      <c r="S105" s="111"/>
      <c r="T105" s="111"/>
      <c r="U105" s="111"/>
      <c r="V105" s="111"/>
    </row>
    <row r="106" spans="1:22" s="63" customFormat="1" x14ac:dyDescent="0.25">
      <c r="A106" s="111"/>
      <c r="B106" s="114" t="str">
        <f t="shared" ref="B106:B111" si="5">B82</f>
        <v>Insert Ward 1 Name</v>
      </c>
      <c r="C106" s="129" t="e">
        <f>'Calculation sheets'!P96</f>
        <v>#DIV/0!</v>
      </c>
      <c r="D106" s="129" t="e">
        <f>'Calculation sheets'!P189</f>
        <v>#DIV/0!</v>
      </c>
      <c r="E106" s="129" t="e">
        <f>'Calculation sheets'!P158</f>
        <v>#DIV/0!</v>
      </c>
      <c r="F106" s="129" t="e">
        <f>'Calculation sheets'!P127</f>
        <v>#DIV/0!</v>
      </c>
      <c r="G106" s="111"/>
      <c r="H106" s="111"/>
      <c r="I106" s="111"/>
      <c r="J106" s="111"/>
      <c r="K106" s="111"/>
      <c r="L106" s="111"/>
      <c r="M106" s="111"/>
      <c r="N106" s="111"/>
      <c r="O106" s="111"/>
      <c r="P106" s="111"/>
      <c r="Q106" s="111"/>
      <c r="R106" s="111"/>
      <c r="S106" s="111"/>
      <c r="T106" s="111"/>
      <c r="U106" s="111"/>
      <c r="V106" s="111"/>
    </row>
    <row r="107" spans="1:22" s="63" customFormat="1" x14ac:dyDescent="0.25">
      <c r="A107" s="111"/>
      <c r="B107" s="114" t="str">
        <f t="shared" si="5"/>
        <v>Insert Ward 2 Name</v>
      </c>
      <c r="C107" s="129" t="e">
        <f>'Calculation sheets'!Q96</f>
        <v>#DIV/0!</v>
      </c>
      <c r="D107" s="129" t="e">
        <f>'Calculation sheets'!Q189</f>
        <v>#DIV/0!</v>
      </c>
      <c r="E107" s="129" t="e">
        <f>'Calculation sheets'!Q158</f>
        <v>#DIV/0!</v>
      </c>
      <c r="F107" s="129" t="e">
        <f>'Calculation sheets'!Q127</f>
        <v>#DIV/0!</v>
      </c>
      <c r="G107" s="111"/>
      <c r="H107" s="111"/>
      <c r="I107" s="111"/>
      <c r="J107" s="111"/>
      <c r="K107" s="111"/>
      <c r="L107" s="111"/>
      <c r="M107" s="111"/>
      <c r="N107" s="111"/>
      <c r="O107" s="111"/>
      <c r="P107" s="111"/>
      <c r="Q107" s="111"/>
      <c r="R107" s="111"/>
      <c r="S107" s="111"/>
      <c r="T107" s="111"/>
      <c r="U107" s="111"/>
      <c r="V107" s="111"/>
    </row>
    <row r="108" spans="1:22" s="63" customFormat="1" x14ac:dyDescent="0.25">
      <c r="A108" s="111"/>
      <c r="B108" s="114" t="str">
        <f t="shared" si="5"/>
        <v>Insert Ward 3 Name</v>
      </c>
      <c r="C108" s="129" t="e">
        <f>'Calculation sheets'!R96</f>
        <v>#DIV/0!</v>
      </c>
      <c r="D108" s="129" t="e">
        <f>'Calculation sheets'!R189</f>
        <v>#DIV/0!</v>
      </c>
      <c r="E108" s="129" t="e">
        <f>'Calculation sheets'!R158</f>
        <v>#DIV/0!</v>
      </c>
      <c r="F108" s="129" t="e">
        <f>'Calculation sheets'!R127</f>
        <v>#DIV/0!</v>
      </c>
      <c r="G108" s="111"/>
      <c r="H108" s="111"/>
      <c r="I108" s="111"/>
      <c r="J108" s="111"/>
      <c r="K108" s="111"/>
      <c r="L108" s="111"/>
      <c r="M108" s="111"/>
      <c r="N108" s="111"/>
      <c r="O108" s="111"/>
      <c r="P108" s="111"/>
      <c r="Q108" s="111"/>
      <c r="R108" s="111"/>
      <c r="S108" s="111"/>
      <c r="T108" s="111"/>
      <c r="U108" s="111"/>
      <c r="V108" s="111"/>
    </row>
    <row r="109" spans="1:22" s="63" customFormat="1" x14ac:dyDescent="0.25">
      <c r="A109" s="111"/>
      <c r="B109" s="114" t="str">
        <f t="shared" si="5"/>
        <v>Insert Ward 4 Name</v>
      </c>
      <c r="C109" s="129" t="e">
        <f>'Calculation sheets'!S96</f>
        <v>#DIV/0!</v>
      </c>
      <c r="D109" s="129" t="e">
        <f>'Calculation sheets'!S189</f>
        <v>#DIV/0!</v>
      </c>
      <c r="E109" s="129" t="e">
        <f>'Calculation sheets'!S158</f>
        <v>#DIV/0!</v>
      </c>
      <c r="F109" s="129" t="e">
        <f>'Calculation sheets'!S127</f>
        <v>#DIV/0!</v>
      </c>
      <c r="G109" s="111"/>
      <c r="H109" s="111"/>
      <c r="I109" s="111"/>
      <c r="J109" s="111"/>
      <c r="K109" s="111"/>
      <c r="L109" s="111"/>
      <c r="M109" s="111"/>
      <c r="N109" s="111"/>
      <c r="O109" s="111"/>
      <c r="P109" s="111"/>
      <c r="Q109" s="111"/>
      <c r="R109" s="111"/>
      <c r="S109" s="111"/>
      <c r="T109" s="111"/>
      <c r="U109" s="111"/>
      <c r="V109" s="111"/>
    </row>
    <row r="110" spans="1:22" s="63" customFormat="1" x14ac:dyDescent="0.25">
      <c r="A110" s="111"/>
      <c r="B110" s="114" t="str">
        <f t="shared" si="5"/>
        <v>Insert Ward 5 Name</v>
      </c>
      <c r="C110" s="129" t="e">
        <f>'Calculation sheets'!T96</f>
        <v>#DIV/0!</v>
      </c>
      <c r="D110" s="129" t="e">
        <f>'Calculation sheets'!T189</f>
        <v>#DIV/0!</v>
      </c>
      <c r="E110" s="129" t="e">
        <f>'Calculation sheets'!T158</f>
        <v>#DIV/0!</v>
      </c>
      <c r="F110" s="129" t="e">
        <f>'Calculation sheets'!T127</f>
        <v>#DIV/0!</v>
      </c>
      <c r="G110" s="111"/>
      <c r="H110" s="111"/>
      <c r="I110" s="111"/>
      <c r="J110" s="111"/>
      <c r="K110" s="111"/>
      <c r="L110" s="111"/>
      <c r="M110" s="111"/>
      <c r="N110" s="111"/>
      <c r="O110" s="111"/>
      <c r="P110" s="111"/>
      <c r="Q110" s="111"/>
      <c r="R110" s="111"/>
      <c r="S110" s="111"/>
      <c r="T110" s="111"/>
      <c r="U110" s="111"/>
      <c r="V110" s="111"/>
    </row>
    <row r="111" spans="1:22" s="63" customFormat="1" ht="24.95" customHeight="1" x14ac:dyDescent="0.25">
      <c r="A111" s="111"/>
      <c r="B111" s="178" t="str">
        <f t="shared" si="5"/>
        <v>All - average</v>
      </c>
      <c r="C111" s="182" t="e">
        <f>'Calculation sheets'!U96</f>
        <v>#DIV/0!</v>
      </c>
      <c r="D111" s="182" t="e">
        <f>'Calculation sheets'!U189</f>
        <v>#DIV/0!</v>
      </c>
      <c r="E111" s="182" t="e">
        <f>'Calculation sheets'!U158</f>
        <v>#DIV/0!</v>
      </c>
      <c r="F111" s="182" t="e">
        <f>'Calculation sheets'!U127</f>
        <v>#DIV/0!</v>
      </c>
      <c r="G111" s="111"/>
      <c r="H111" s="111"/>
      <c r="I111" s="111"/>
      <c r="J111" s="111"/>
      <c r="K111" s="111"/>
      <c r="L111" s="111"/>
      <c r="M111" s="111"/>
      <c r="N111" s="111"/>
      <c r="O111" s="111"/>
      <c r="P111" s="111"/>
      <c r="Q111" s="111"/>
      <c r="R111" s="111"/>
      <c r="S111" s="111"/>
      <c r="T111" s="111"/>
      <c r="U111" s="111"/>
      <c r="V111" s="111"/>
    </row>
    <row r="112" spans="1:22" s="63" customFormat="1" x14ac:dyDescent="0.25">
      <c r="A112" s="111"/>
      <c r="B112" s="111"/>
      <c r="C112" s="111"/>
      <c r="D112" s="111"/>
      <c r="E112" s="111"/>
      <c r="F112" s="111"/>
      <c r="G112" s="111"/>
      <c r="H112" s="111"/>
      <c r="I112" s="111"/>
      <c r="J112" s="111"/>
      <c r="K112" s="111"/>
      <c r="L112" s="111"/>
      <c r="M112" s="111"/>
      <c r="N112" s="111"/>
      <c r="O112" s="111"/>
      <c r="P112" s="111"/>
      <c r="Q112" s="111"/>
      <c r="R112" s="111"/>
      <c r="S112" s="111"/>
      <c r="T112" s="111"/>
      <c r="U112" s="111"/>
      <c r="V112" s="111"/>
    </row>
    <row r="113" spans="1:22" s="63" customFormat="1" x14ac:dyDescent="0.25">
      <c r="A113" s="111"/>
      <c r="B113" s="111"/>
      <c r="C113" s="111"/>
      <c r="D113" s="111"/>
      <c r="E113" s="111"/>
      <c r="F113" s="111"/>
      <c r="G113" s="111"/>
      <c r="H113" s="111"/>
      <c r="I113" s="111"/>
      <c r="J113" s="111"/>
      <c r="K113" s="111"/>
      <c r="L113" s="111"/>
      <c r="M113" s="111"/>
      <c r="N113" s="111"/>
      <c r="O113" s="111"/>
      <c r="P113" s="111"/>
      <c r="Q113" s="111"/>
      <c r="R113" s="111"/>
      <c r="S113" s="111"/>
      <c r="T113" s="111"/>
      <c r="U113" s="111"/>
      <c r="V113" s="111"/>
    </row>
    <row r="114" spans="1:22" s="63" customFormat="1" x14ac:dyDescent="0.25">
      <c r="A114" s="111"/>
      <c r="B114" s="111"/>
      <c r="C114" s="111"/>
      <c r="D114" s="111"/>
      <c r="E114" s="111"/>
      <c r="F114" s="111"/>
      <c r="G114" s="111"/>
      <c r="H114" s="111"/>
      <c r="I114" s="111"/>
      <c r="J114" s="111"/>
      <c r="K114" s="111"/>
      <c r="L114" s="111"/>
      <c r="M114" s="111"/>
      <c r="N114" s="111"/>
      <c r="O114" s="111"/>
      <c r="P114" s="111"/>
      <c r="Q114" s="111"/>
      <c r="R114" s="111"/>
      <c r="S114" s="111"/>
      <c r="T114" s="111"/>
      <c r="U114" s="111"/>
      <c r="V114" s="111"/>
    </row>
    <row r="115" spans="1:22" s="63" customFormat="1" x14ac:dyDescent="0.25">
      <c r="A115" s="111"/>
      <c r="B115" s="111"/>
      <c r="C115" s="111"/>
      <c r="D115" s="111"/>
      <c r="E115" s="111"/>
      <c r="F115" s="111"/>
      <c r="G115" s="111"/>
      <c r="H115" s="111"/>
      <c r="I115" s="111"/>
      <c r="J115" s="111"/>
      <c r="K115" s="111"/>
      <c r="L115" s="111"/>
      <c r="M115" s="111"/>
      <c r="N115" s="111"/>
      <c r="O115" s="111"/>
      <c r="P115" s="111"/>
      <c r="Q115" s="111"/>
      <c r="R115" s="111"/>
      <c r="S115" s="111"/>
      <c r="T115" s="111"/>
      <c r="U115" s="111"/>
      <c r="V115" s="111"/>
    </row>
    <row r="116" spans="1:22" s="63" customFormat="1" x14ac:dyDescent="0.25">
      <c r="A116" s="111"/>
      <c r="B116" s="111"/>
      <c r="C116" s="111"/>
      <c r="D116" s="111"/>
      <c r="E116" s="111"/>
      <c r="F116" s="111"/>
      <c r="G116" s="111"/>
      <c r="H116" s="111"/>
      <c r="I116" s="111"/>
      <c r="J116" s="111"/>
      <c r="K116" s="111"/>
      <c r="L116" s="111"/>
      <c r="M116" s="111"/>
      <c r="N116" s="111"/>
      <c r="O116" s="111"/>
      <c r="P116" s="111"/>
      <c r="Q116" s="111"/>
      <c r="R116" s="111"/>
      <c r="S116" s="111"/>
      <c r="T116" s="111"/>
      <c r="U116" s="111"/>
      <c r="V116" s="111"/>
    </row>
    <row r="117" spans="1:22" s="63" customFormat="1" x14ac:dyDescent="0.25">
      <c r="A117" s="111"/>
      <c r="B117" s="111"/>
      <c r="C117" s="111"/>
      <c r="D117" s="111"/>
      <c r="E117" s="111"/>
      <c r="F117" s="111"/>
      <c r="G117" s="111"/>
      <c r="H117" s="111"/>
      <c r="I117" s="111"/>
      <c r="J117" s="111"/>
      <c r="K117" s="111"/>
      <c r="L117" s="111"/>
      <c r="M117" s="111"/>
      <c r="N117" s="111"/>
      <c r="O117" s="111"/>
      <c r="P117" s="111"/>
      <c r="Q117" s="111"/>
      <c r="R117" s="111"/>
      <c r="S117" s="111"/>
      <c r="T117" s="111"/>
      <c r="U117" s="111"/>
      <c r="V117" s="111"/>
    </row>
    <row r="118" spans="1:22" s="63" customFormat="1" x14ac:dyDescent="0.25">
      <c r="A118" s="111"/>
      <c r="B118" s="111"/>
      <c r="C118" s="111"/>
      <c r="D118" s="111"/>
      <c r="E118" s="111"/>
      <c r="F118" s="111"/>
      <c r="G118" s="111"/>
      <c r="H118" s="111"/>
      <c r="I118" s="111"/>
      <c r="J118" s="111"/>
      <c r="K118" s="111"/>
      <c r="L118" s="111"/>
      <c r="M118" s="111"/>
      <c r="N118" s="111"/>
      <c r="O118" s="111"/>
      <c r="P118" s="111"/>
      <c r="Q118" s="111"/>
      <c r="R118" s="111"/>
      <c r="S118" s="111"/>
      <c r="T118" s="111"/>
      <c r="U118" s="111"/>
      <c r="V118" s="111"/>
    </row>
    <row r="119" spans="1:22" s="63" customFormat="1" x14ac:dyDescent="0.25">
      <c r="A119" s="111"/>
      <c r="B119" s="111"/>
      <c r="C119" s="111"/>
      <c r="D119" s="111"/>
      <c r="E119" s="111"/>
      <c r="F119" s="111"/>
      <c r="G119" s="111"/>
      <c r="H119" s="111"/>
      <c r="I119" s="111"/>
      <c r="J119" s="111"/>
      <c r="K119" s="111"/>
      <c r="L119" s="111"/>
      <c r="M119" s="111"/>
      <c r="N119" s="111"/>
      <c r="O119" s="111"/>
      <c r="P119" s="111"/>
      <c r="Q119" s="111"/>
      <c r="R119" s="111"/>
      <c r="S119" s="111"/>
      <c r="T119" s="111"/>
      <c r="U119" s="111"/>
      <c r="V119" s="111"/>
    </row>
    <row r="120" spans="1:22" s="63" customFormat="1" x14ac:dyDescent="0.25">
      <c r="A120" s="111"/>
      <c r="B120" s="111"/>
      <c r="C120" s="111"/>
      <c r="D120" s="111"/>
      <c r="E120" s="111"/>
      <c r="F120" s="111"/>
      <c r="G120" s="111"/>
      <c r="H120" s="111"/>
      <c r="I120" s="111"/>
      <c r="J120" s="111"/>
      <c r="K120" s="111"/>
      <c r="L120" s="111"/>
      <c r="M120" s="111"/>
      <c r="N120" s="111"/>
      <c r="O120" s="111"/>
      <c r="P120" s="111"/>
      <c r="Q120" s="111"/>
      <c r="R120" s="111"/>
      <c r="S120" s="111"/>
      <c r="T120" s="111"/>
      <c r="U120" s="111"/>
      <c r="V120" s="111"/>
    </row>
    <row r="121" spans="1:22" s="63" customFormat="1" ht="23.25" x14ac:dyDescent="0.35">
      <c r="A121" s="111"/>
      <c r="B121" s="317" t="s">
        <v>103</v>
      </c>
      <c r="C121" s="318"/>
      <c r="D121" s="318"/>
      <c r="E121" s="318"/>
      <c r="F121" s="318"/>
      <c r="G121" s="318"/>
      <c r="H121" s="318"/>
      <c r="I121" s="318"/>
      <c r="J121" s="318"/>
      <c r="K121" s="318"/>
      <c r="L121" s="318"/>
      <c r="M121" s="318"/>
      <c r="N121" s="318"/>
      <c r="O121" s="318"/>
      <c r="P121" s="318"/>
      <c r="Q121" s="318"/>
      <c r="R121" s="318"/>
      <c r="S121" s="318"/>
      <c r="T121" s="318"/>
      <c r="U121" s="319"/>
      <c r="V121" s="111"/>
    </row>
    <row r="122" spans="1:22" s="63" customFormat="1" x14ac:dyDescent="0.25">
      <c r="A122" s="111"/>
      <c r="B122" s="111"/>
      <c r="C122" s="111"/>
      <c r="D122" s="111"/>
      <c r="E122" s="111"/>
      <c r="F122" s="111"/>
      <c r="G122" s="111"/>
      <c r="H122" s="111"/>
      <c r="I122" s="111"/>
      <c r="J122" s="111"/>
      <c r="K122" s="111"/>
      <c r="L122" s="111"/>
      <c r="M122" s="111"/>
      <c r="N122" s="111"/>
      <c r="O122" s="111"/>
      <c r="P122" s="111"/>
      <c r="Q122" s="111"/>
      <c r="R122" s="111"/>
      <c r="S122" s="111"/>
      <c r="T122" s="111"/>
      <c r="U122" s="111"/>
      <c r="V122" s="111"/>
    </row>
    <row r="123" spans="1:22" s="63" customFormat="1" x14ac:dyDescent="0.25">
      <c r="A123" s="111"/>
      <c r="B123" s="111"/>
      <c r="C123" s="111"/>
      <c r="D123" s="111"/>
      <c r="E123" s="111"/>
      <c r="F123" s="111"/>
      <c r="G123" s="111"/>
      <c r="H123" s="111"/>
      <c r="I123" s="111"/>
      <c r="J123" s="111"/>
      <c r="K123" s="111"/>
      <c r="L123" s="111"/>
      <c r="M123" s="111"/>
      <c r="N123" s="111"/>
      <c r="O123" s="111"/>
      <c r="P123" s="111"/>
      <c r="Q123" s="111"/>
      <c r="R123" s="111"/>
      <c r="S123" s="111"/>
      <c r="T123" s="111"/>
      <c r="U123" s="111"/>
      <c r="V123" s="111"/>
    </row>
    <row r="124" spans="1:22" s="63" customFormat="1" x14ac:dyDescent="0.25">
      <c r="A124" s="111"/>
      <c r="B124" s="111"/>
      <c r="C124" s="111"/>
      <c r="D124" s="111"/>
      <c r="E124" s="111"/>
      <c r="F124" s="111"/>
      <c r="G124" s="111"/>
      <c r="H124" s="111"/>
      <c r="I124" s="111"/>
      <c r="J124" s="111"/>
      <c r="K124" s="111"/>
      <c r="L124" s="111"/>
      <c r="M124" s="111"/>
      <c r="N124" s="111"/>
      <c r="O124" s="111"/>
      <c r="P124" s="111"/>
      <c r="Q124" s="111"/>
      <c r="R124" s="111"/>
      <c r="S124" s="111"/>
      <c r="T124" s="111"/>
      <c r="U124" s="111"/>
      <c r="V124" s="111"/>
    </row>
    <row r="125" spans="1:22" s="63" customFormat="1" x14ac:dyDescent="0.25">
      <c r="A125" s="111"/>
      <c r="B125" s="111"/>
      <c r="C125" s="111"/>
      <c r="D125" s="111"/>
      <c r="E125" s="111"/>
      <c r="F125" s="111"/>
      <c r="G125" s="111"/>
      <c r="H125" s="111"/>
      <c r="I125" s="111"/>
      <c r="J125" s="111"/>
      <c r="K125" s="111"/>
      <c r="L125" s="111"/>
      <c r="M125" s="111"/>
      <c r="N125" s="111"/>
      <c r="O125" s="111"/>
      <c r="P125" s="111"/>
      <c r="Q125" s="111"/>
      <c r="R125" s="111"/>
      <c r="S125" s="111"/>
      <c r="T125" s="111"/>
      <c r="U125" s="111"/>
      <c r="V125" s="111"/>
    </row>
    <row r="126" spans="1:22" s="63" customFormat="1" x14ac:dyDescent="0.25">
      <c r="A126" s="111"/>
      <c r="B126" s="111"/>
      <c r="C126" s="111"/>
      <c r="D126" s="111"/>
      <c r="E126" s="111"/>
      <c r="F126" s="111"/>
      <c r="G126" s="111"/>
      <c r="H126" s="111"/>
      <c r="I126" s="111"/>
      <c r="J126" s="111"/>
      <c r="K126" s="111"/>
      <c r="L126" s="111"/>
      <c r="M126" s="111"/>
      <c r="N126" s="111"/>
      <c r="O126" s="111"/>
      <c r="P126" s="111"/>
      <c r="Q126" s="111"/>
      <c r="R126" s="111"/>
      <c r="S126" s="111"/>
      <c r="T126" s="111"/>
      <c r="U126" s="111"/>
      <c r="V126" s="111"/>
    </row>
    <row r="127" spans="1:22" s="63" customFormat="1" x14ac:dyDescent="0.25">
      <c r="A127" s="111"/>
      <c r="B127" s="111"/>
      <c r="C127" s="111"/>
      <c r="D127" s="111"/>
      <c r="E127" s="111"/>
      <c r="F127" s="111"/>
      <c r="G127" s="111"/>
      <c r="H127" s="111"/>
      <c r="I127" s="111"/>
      <c r="J127" s="111"/>
      <c r="K127" s="111"/>
      <c r="L127" s="111"/>
      <c r="M127" s="111"/>
      <c r="N127" s="111"/>
      <c r="O127" s="111"/>
      <c r="P127" s="111"/>
      <c r="Q127" s="111"/>
      <c r="R127" s="111"/>
      <c r="S127" s="111"/>
      <c r="T127" s="111"/>
      <c r="U127" s="111"/>
      <c r="V127" s="111"/>
    </row>
    <row r="128" spans="1:22" s="63" customFormat="1" ht="31.5" x14ac:dyDescent="0.25">
      <c r="A128" s="111"/>
      <c r="B128" s="320"/>
      <c r="C128" s="150" t="s">
        <v>97</v>
      </c>
      <c r="D128" s="150" t="s">
        <v>91</v>
      </c>
      <c r="E128" s="150" t="s">
        <v>92</v>
      </c>
      <c r="F128" s="150" t="s">
        <v>93</v>
      </c>
      <c r="G128" s="111"/>
      <c r="H128" s="111"/>
      <c r="I128" s="111"/>
      <c r="J128" s="111"/>
      <c r="K128" s="111"/>
      <c r="L128" s="111"/>
      <c r="M128" s="111"/>
      <c r="N128" s="111"/>
      <c r="O128" s="111"/>
      <c r="P128" s="111"/>
      <c r="Q128" s="111"/>
      <c r="R128" s="111"/>
      <c r="S128" s="111"/>
      <c r="T128" s="111"/>
      <c r="U128" s="111"/>
      <c r="V128" s="111"/>
    </row>
    <row r="129" spans="1:22" s="63" customFormat="1" ht="20.100000000000001" customHeight="1" x14ac:dyDescent="0.25">
      <c r="A129" s="111"/>
      <c r="B129" s="322"/>
      <c r="C129" s="323" t="s">
        <v>98</v>
      </c>
      <c r="D129" s="324"/>
      <c r="E129" s="324"/>
      <c r="F129" s="325"/>
      <c r="G129" s="111"/>
      <c r="H129" s="111"/>
      <c r="I129" s="111"/>
      <c r="J129" s="111"/>
      <c r="K129" s="111"/>
      <c r="L129" s="111"/>
      <c r="M129" s="111"/>
      <c r="N129" s="111"/>
      <c r="O129" s="111"/>
      <c r="P129" s="111"/>
      <c r="Q129" s="111"/>
      <c r="R129" s="111"/>
      <c r="S129" s="111"/>
      <c r="T129" s="111"/>
      <c r="U129" s="111"/>
      <c r="V129" s="111"/>
    </row>
    <row r="130" spans="1:22" x14ac:dyDescent="0.25">
      <c r="A130" s="111"/>
      <c r="B130" s="127" t="str">
        <f t="shared" ref="B130:B135" si="6">B106</f>
        <v>Insert Ward 1 Name</v>
      </c>
      <c r="C130" s="129" t="e">
        <f>'Calculation sheets'!W96</f>
        <v>#DIV/0!</v>
      </c>
      <c r="D130" s="129" t="e">
        <f>'Calculation sheets'!W189</f>
        <v>#DIV/0!</v>
      </c>
      <c r="E130" s="129" t="e">
        <f>'Calculation sheets'!W158</f>
        <v>#DIV/0!</v>
      </c>
      <c r="F130" s="129" t="e">
        <f>'Calculation sheets'!W127</f>
        <v>#DIV/0!</v>
      </c>
      <c r="G130" s="111"/>
      <c r="H130" s="111"/>
      <c r="I130" s="111"/>
      <c r="J130" s="111"/>
      <c r="K130" s="111"/>
      <c r="L130" s="111"/>
      <c r="M130" s="111"/>
      <c r="N130" s="111"/>
      <c r="O130" s="111"/>
      <c r="P130" s="111"/>
      <c r="Q130" s="111"/>
      <c r="R130" s="111"/>
      <c r="S130" s="111"/>
      <c r="T130" s="111"/>
      <c r="U130" s="111"/>
      <c r="V130" s="111"/>
    </row>
    <row r="131" spans="1:22" x14ac:dyDescent="0.25">
      <c r="A131" s="111"/>
      <c r="B131" s="127" t="str">
        <f t="shared" si="6"/>
        <v>Insert Ward 2 Name</v>
      </c>
      <c r="C131" s="129" t="e">
        <f>'Calculation sheets'!X96</f>
        <v>#DIV/0!</v>
      </c>
      <c r="D131" s="129" t="e">
        <f>'Calculation sheets'!X189</f>
        <v>#DIV/0!</v>
      </c>
      <c r="E131" s="129" t="e">
        <f>'Calculation sheets'!X158</f>
        <v>#DIV/0!</v>
      </c>
      <c r="F131" s="129" t="e">
        <f>'Calculation sheets'!X127</f>
        <v>#DIV/0!</v>
      </c>
      <c r="G131" s="111"/>
      <c r="H131" s="111"/>
      <c r="I131" s="111"/>
      <c r="J131" s="111"/>
      <c r="K131" s="111"/>
      <c r="L131" s="111"/>
      <c r="M131" s="111"/>
      <c r="N131" s="111"/>
      <c r="O131" s="111"/>
      <c r="P131" s="111"/>
      <c r="Q131" s="111"/>
      <c r="R131" s="111"/>
      <c r="S131" s="111"/>
      <c r="T131" s="111"/>
      <c r="U131" s="111"/>
      <c r="V131" s="111"/>
    </row>
    <row r="132" spans="1:22" s="63" customFormat="1" x14ac:dyDescent="0.25">
      <c r="A132" s="111"/>
      <c r="B132" s="127" t="str">
        <f t="shared" si="6"/>
        <v>Insert Ward 3 Name</v>
      </c>
      <c r="C132" s="129" t="e">
        <f>'Calculation sheets'!Y96</f>
        <v>#DIV/0!</v>
      </c>
      <c r="D132" s="129" t="e">
        <f>'Calculation sheets'!Y189</f>
        <v>#DIV/0!</v>
      </c>
      <c r="E132" s="129" t="e">
        <f>'Calculation sheets'!Y158</f>
        <v>#DIV/0!</v>
      </c>
      <c r="F132" s="129" t="e">
        <f>'Calculation sheets'!Y127</f>
        <v>#DIV/0!</v>
      </c>
      <c r="G132" s="111"/>
      <c r="H132" s="111"/>
      <c r="I132" s="111"/>
      <c r="J132" s="111"/>
      <c r="K132" s="111"/>
      <c r="L132" s="111"/>
      <c r="M132" s="111"/>
      <c r="N132" s="111"/>
      <c r="O132" s="111"/>
      <c r="P132" s="111"/>
      <c r="Q132" s="111"/>
      <c r="R132" s="111"/>
      <c r="S132" s="111"/>
      <c r="T132" s="111"/>
      <c r="U132" s="111"/>
      <c r="V132" s="111"/>
    </row>
    <row r="133" spans="1:22" s="63" customFormat="1" x14ac:dyDescent="0.25">
      <c r="A133" s="111"/>
      <c r="B133" s="127" t="str">
        <f t="shared" si="6"/>
        <v>Insert Ward 4 Name</v>
      </c>
      <c r="C133" s="129" t="e">
        <f>'Calculation sheets'!Z96</f>
        <v>#DIV/0!</v>
      </c>
      <c r="D133" s="129" t="e">
        <f>'Calculation sheets'!Z189</f>
        <v>#DIV/0!</v>
      </c>
      <c r="E133" s="129" t="e">
        <f>'Calculation sheets'!Z158</f>
        <v>#DIV/0!</v>
      </c>
      <c r="F133" s="129" t="e">
        <f>'Calculation sheets'!Z127</f>
        <v>#DIV/0!</v>
      </c>
      <c r="G133" s="111"/>
      <c r="H133" s="111"/>
      <c r="I133" s="111"/>
      <c r="J133" s="111"/>
      <c r="K133" s="111"/>
      <c r="L133" s="111"/>
      <c r="M133" s="111"/>
      <c r="N133" s="111"/>
      <c r="O133" s="111"/>
      <c r="P133" s="111"/>
      <c r="Q133" s="111"/>
      <c r="R133" s="111"/>
      <c r="S133" s="111"/>
      <c r="T133" s="111"/>
      <c r="U133" s="111"/>
      <c r="V133" s="111"/>
    </row>
    <row r="134" spans="1:22" s="63" customFormat="1" x14ac:dyDescent="0.25">
      <c r="A134" s="111"/>
      <c r="B134" s="127" t="str">
        <f t="shared" si="6"/>
        <v>Insert Ward 5 Name</v>
      </c>
      <c r="C134" s="129" t="e">
        <f>'Calculation sheets'!AA96</f>
        <v>#DIV/0!</v>
      </c>
      <c r="D134" s="129" t="e">
        <f>'Calculation sheets'!AA189</f>
        <v>#DIV/0!</v>
      </c>
      <c r="E134" s="129" t="e">
        <f>'Calculation sheets'!AA158</f>
        <v>#DIV/0!</v>
      </c>
      <c r="F134" s="129" t="e">
        <f>'Calculation sheets'!AA127</f>
        <v>#DIV/0!</v>
      </c>
      <c r="G134" s="111"/>
      <c r="H134" s="111"/>
      <c r="I134" s="111"/>
      <c r="J134" s="111"/>
      <c r="K134" s="111"/>
      <c r="L134" s="111"/>
      <c r="M134" s="111"/>
      <c r="N134" s="111"/>
      <c r="O134" s="111"/>
      <c r="P134" s="111"/>
      <c r="Q134" s="111"/>
      <c r="R134" s="111"/>
      <c r="S134" s="111"/>
      <c r="T134" s="111"/>
      <c r="U134" s="111"/>
      <c r="V134" s="111"/>
    </row>
    <row r="135" spans="1:22" s="63" customFormat="1" ht="27" customHeight="1" x14ac:dyDescent="0.25">
      <c r="A135" s="111"/>
      <c r="B135" s="178" t="str">
        <f t="shared" si="6"/>
        <v>All - average</v>
      </c>
      <c r="C135" s="182" t="e">
        <f>'Calculation sheets'!AB96</f>
        <v>#DIV/0!</v>
      </c>
      <c r="D135" s="182" t="e">
        <f>'Calculation sheets'!AB189</f>
        <v>#DIV/0!</v>
      </c>
      <c r="E135" s="182" t="e">
        <f>'Calculation sheets'!AB158</f>
        <v>#DIV/0!</v>
      </c>
      <c r="F135" s="182" t="e">
        <f>'Calculation sheets'!AB127</f>
        <v>#DIV/0!</v>
      </c>
      <c r="G135" s="111"/>
      <c r="H135" s="111"/>
      <c r="I135" s="111"/>
      <c r="J135" s="111"/>
      <c r="K135" s="111"/>
      <c r="L135" s="111"/>
      <c r="M135" s="111"/>
      <c r="N135" s="111"/>
      <c r="O135" s="111"/>
      <c r="P135" s="111"/>
      <c r="Q135" s="111"/>
      <c r="R135" s="111"/>
      <c r="S135" s="111"/>
      <c r="T135" s="111"/>
      <c r="U135" s="111"/>
      <c r="V135" s="111"/>
    </row>
    <row r="136" spans="1:22" s="63" customFormat="1" x14ac:dyDescent="0.25">
      <c r="A136" s="111"/>
      <c r="B136" s="111"/>
      <c r="C136" s="111"/>
      <c r="D136" s="111"/>
      <c r="E136" s="111"/>
      <c r="F136" s="111"/>
      <c r="G136" s="111"/>
      <c r="H136" s="111"/>
      <c r="I136" s="111"/>
      <c r="J136" s="111"/>
      <c r="K136" s="111"/>
      <c r="L136" s="111"/>
      <c r="M136" s="111"/>
      <c r="N136" s="111"/>
      <c r="O136" s="111"/>
      <c r="P136" s="111"/>
      <c r="Q136" s="111"/>
      <c r="R136" s="111"/>
      <c r="S136" s="111"/>
      <c r="T136" s="111"/>
      <c r="U136" s="111"/>
      <c r="V136" s="111"/>
    </row>
    <row r="137" spans="1:22" s="63" customFormat="1" x14ac:dyDescent="0.25">
      <c r="A137" s="111"/>
      <c r="B137" s="111"/>
      <c r="C137" s="111"/>
      <c r="D137" s="111"/>
      <c r="E137" s="111"/>
      <c r="F137" s="111"/>
      <c r="G137" s="111"/>
      <c r="H137" s="111"/>
      <c r="I137" s="111"/>
      <c r="J137" s="111"/>
      <c r="K137" s="111"/>
      <c r="L137" s="111"/>
      <c r="M137" s="111"/>
      <c r="N137" s="111"/>
      <c r="O137" s="111"/>
      <c r="P137" s="111"/>
      <c r="Q137" s="111"/>
      <c r="R137" s="111"/>
      <c r="S137" s="111"/>
      <c r="T137" s="111"/>
      <c r="U137" s="111"/>
      <c r="V137" s="111"/>
    </row>
    <row r="138" spans="1:22" s="63" customFormat="1" x14ac:dyDescent="0.25">
      <c r="A138" s="111"/>
      <c r="B138" s="111"/>
      <c r="C138" s="111"/>
      <c r="D138" s="111"/>
      <c r="E138" s="111"/>
      <c r="F138" s="111"/>
      <c r="G138" s="111"/>
      <c r="H138" s="111"/>
      <c r="I138" s="111"/>
      <c r="J138" s="111"/>
      <c r="K138" s="111"/>
      <c r="L138" s="111"/>
      <c r="M138" s="111"/>
      <c r="N138" s="111"/>
      <c r="O138" s="111"/>
      <c r="P138" s="111"/>
      <c r="Q138" s="111"/>
      <c r="R138" s="111"/>
      <c r="S138" s="111"/>
      <c r="T138" s="111"/>
      <c r="U138" s="111"/>
      <c r="V138" s="111"/>
    </row>
    <row r="139" spans="1:22" s="63" customFormat="1" x14ac:dyDescent="0.25">
      <c r="A139" s="111"/>
      <c r="B139" s="111"/>
      <c r="C139" s="111"/>
      <c r="D139" s="111"/>
      <c r="E139" s="111"/>
      <c r="F139" s="111"/>
      <c r="G139" s="111"/>
      <c r="H139" s="111"/>
      <c r="I139" s="111"/>
      <c r="J139" s="111"/>
      <c r="K139" s="111"/>
      <c r="L139" s="111"/>
      <c r="M139" s="111"/>
      <c r="N139" s="111"/>
      <c r="O139" s="111"/>
      <c r="P139" s="111"/>
      <c r="Q139" s="111"/>
      <c r="R139" s="111"/>
      <c r="S139" s="111"/>
      <c r="T139" s="111"/>
      <c r="U139" s="111"/>
      <c r="V139" s="111"/>
    </row>
    <row r="140" spans="1:22" s="63" customFormat="1" x14ac:dyDescent="0.25">
      <c r="A140" s="111"/>
      <c r="B140" s="111"/>
      <c r="C140" s="111"/>
      <c r="D140" s="111"/>
      <c r="E140" s="111"/>
      <c r="F140" s="111"/>
      <c r="G140" s="111"/>
      <c r="H140" s="111"/>
      <c r="I140" s="111"/>
      <c r="J140" s="111"/>
      <c r="K140" s="111"/>
      <c r="L140" s="111"/>
      <c r="M140" s="111"/>
      <c r="N140" s="111"/>
      <c r="O140" s="111"/>
      <c r="P140" s="111"/>
      <c r="Q140" s="111"/>
      <c r="R140" s="111"/>
      <c r="S140" s="111"/>
      <c r="T140" s="111"/>
      <c r="U140" s="111"/>
      <c r="V140" s="111"/>
    </row>
    <row r="141" spans="1:22" s="63" customFormat="1" x14ac:dyDescent="0.25">
      <c r="A141" s="111"/>
      <c r="B141" s="111"/>
      <c r="C141" s="111"/>
      <c r="D141" s="111"/>
      <c r="E141" s="111"/>
      <c r="F141" s="111"/>
      <c r="G141" s="111"/>
      <c r="H141" s="111"/>
      <c r="I141" s="111"/>
      <c r="J141" s="111"/>
      <c r="K141" s="111"/>
      <c r="L141" s="111"/>
      <c r="M141" s="111"/>
      <c r="N141" s="111"/>
      <c r="O141" s="111"/>
      <c r="P141" s="111"/>
      <c r="Q141" s="111"/>
      <c r="R141" s="111"/>
      <c r="S141" s="111"/>
      <c r="T141" s="111"/>
      <c r="U141" s="111"/>
      <c r="V141" s="111"/>
    </row>
    <row r="142" spans="1:22" s="63" customFormat="1" x14ac:dyDescent="0.25">
      <c r="A142" s="111"/>
      <c r="B142" s="111"/>
      <c r="C142" s="111"/>
      <c r="D142" s="111"/>
      <c r="E142" s="111"/>
      <c r="F142" s="111"/>
      <c r="G142" s="111"/>
      <c r="H142" s="111"/>
      <c r="I142" s="111"/>
      <c r="J142" s="111"/>
      <c r="K142" s="111"/>
      <c r="L142" s="111"/>
      <c r="M142" s="111"/>
      <c r="N142" s="111"/>
      <c r="O142" s="111"/>
      <c r="P142" s="111"/>
      <c r="Q142" s="111"/>
      <c r="R142" s="111"/>
      <c r="S142" s="111"/>
      <c r="T142" s="111"/>
      <c r="U142" s="111"/>
      <c r="V142" s="111"/>
    </row>
    <row r="143" spans="1:22" s="63" customFormat="1" x14ac:dyDescent="0.25">
      <c r="A143" s="111"/>
      <c r="B143" s="111"/>
      <c r="C143" s="111"/>
      <c r="D143" s="111"/>
      <c r="E143" s="111"/>
      <c r="F143" s="111"/>
      <c r="G143" s="111"/>
      <c r="H143" s="111"/>
      <c r="I143" s="111"/>
      <c r="J143" s="111"/>
      <c r="K143" s="111"/>
      <c r="L143" s="111"/>
      <c r="M143" s="111"/>
      <c r="N143" s="111"/>
      <c r="O143" s="111"/>
      <c r="P143" s="111"/>
      <c r="Q143" s="111"/>
      <c r="R143" s="111"/>
      <c r="S143" s="111"/>
      <c r="T143" s="111"/>
      <c r="U143" s="111"/>
      <c r="V143" s="111"/>
    </row>
    <row r="144" spans="1:22" s="63" customFormat="1" x14ac:dyDescent="0.25">
      <c r="A144" s="111"/>
      <c r="B144" s="111"/>
      <c r="C144" s="111"/>
      <c r="D144" s="111"/>
      <c r="E144" s="111"/>
      <c r="F144" s="111"/>
      <c r="G144" s="111"/>
      <c r="H144" s="111"/>
      <c r="I144" s="111"/>
      <c r="J144" s="111"/>
      <c r="K144" s="111"/>
      <c r="L144" s="111"/>
      <c r="M144" s="111"/>
      <c r="N144" s="111"/>
      <c r="O144" s="111"/>
      <c r="P144" s="111"/>
      <c r="Q144" s="111"/>
      <c r="R144" s="111"/>
      <c r="S144" s="111"/>
      <c r="T144" s="111"/>
      <c r="U144" s="111"/>
      <c r="V144" s="111"/>
    </row>
    <row r="145" spans="1:22" s="63" customFormat="1" ht="23.25" x14ac:dyDescent="0.35">
      <c r="A145" s="111"/>
      <c r="B145" s="317" t="s">
        <v>78</v>
      </c>
      <c r="C145" s="318"/>
      <c r="D145" s="318"/>
      <c r="E145" s="318"/>
      <c r="F145" s="318"/>
      <c r="G145" s="318"/>
      <c r="H145" s="318"/>
      <c r="I145" s="318"/>
      <c r="J145" s="318"/>
      <c r="K145" s="318"/>
      <c r="L145" s="318"/>
      <c r="M145" s="318"/>
      <c r="N145" s="318"/>
      <c r="O145" s="318"/>
      <c r="P145" s="318"/>
      <c r="Q145" s="318"/>
      <c r="R145" s="318"/>
      <c r="S145" s="318"/>
      <c r="T145" s="318"/>
      <c r="U145" s="319"/>
      <c r="V145" s="111"/>
    </row>
    <row r="146" spans="1:22" s="63" customFormat="1" x14ac:dyDescent="0.25">
      <c r="A146" s="111"/>
      <c r="B146" s="111"/>
      <c r="C146" s="111"/>
      <c r="D146" s="111"/>
      <c r="E146" s="111"/>
      <c r="F146" s="111"/>
      <c r="G146" s="111"/>
      <c r="H146" s="111"/>
      <c r="I146" s="111"/>
      <c r="J146" s="111"/>
      <c r="K146" s="111"/>
      <c r="L146" s="111"/>
      <c r="M146" s="111"/>
      <c r="N146" s="111"/>
      <c r="O146" s="111"/>
      <c r="P146" s="111"/>
      <c r="Q146" s="111"/>
      <c r="R146" s="111"/>
      <c r="S146" s="111"/>
      <c r="T146" s="111"/>
      <c r="U146" s="111"/>
      <c r="V146" s="111"/>
    </row>
    <row r="147" spans="1:22" s="63" customFormat="1" ht="30" customHeight="1" x14ac:dyDescent="0.25">
      <c r="A147" s="111"/>
      <c r="B147" s="320"/>
      <c r="C147" s="316" t="s">
        <v>104</v>
      </c>
      <c r="D147" s="316"/>
      <c r="E147" s="316"/>
      <c r="F147" s="316"/>
      <c r="G147" s="111"/>
      <c r="H147" s="111"/>
      <c r="I147" s="111"/>
      <c r="J147" s="111"/>
      <c r="K147" s="111"/>
      <c r="L147" s="111"/>
      <c r="M147" s="111"/>
      <c r="N147" s="111"/>
      <c r="O147" s="111"/>
      <c r="P147" s="111"/>
      <c r="Q147" s="111"/>
      <c r="R147" s="111"/>
      <c r="S147" s="111"/>
      <c r="T147" s="111"/>
      <c r="U147" s="111"/>
      <c r="V147" s="111"/>
    </row>
    <row r="148" spans="1:22" s="63" customFormat="1" ht="17.100000000000001" customHeight="1" x14ac:dyDescent="0.25">
      <c r="A148" s="111"/>
      <c r="B148" s="322"/>
      <c r="C148" s="150" t="s">
        <v>33</v>
      </c>
      <c r="D148" s="150" t="s">
        <v>34</v>
      </c>
      <c r="E148" s="150" t="s">
        <v>35</v>
      </c>
      <c r="F148" s="150" t="s">
        <v>45</v>
      </c>
      <c r="G148" s="111"/>
      <c r="H148" s="111"/>
      <c r="I148" s="111"/>
      <c r="J148" s="111"/>
      <c r="K148" s="111"/>
      <c r="L148" s="111"/>
      <c r="M148" s="111"/>
      <c r="N148" s="111"/>
      <c r="O148" s="111"/>
      <c r="P148" s="111"/>
      <c r="Q148" s="111"/>
      <c r="R148" s="111"/>
      <c r="S148" s="111"/>
      <c r="T148" s="111"/>
      <c r="U148" s="111"/>
      <c r="V148" s="111"/>
    </row>
    <row r="149" spans="1:22" s="63" customFormat="1" x14ac:dyDescent="0.25">
      <c r="A149" s="111"/>
      <c r="B149" s="126" t="str">
        <f t="shared" ref="B149:B154" si="7">B58</f>
        <v>Insert Ward 1 Name</v>
      </c>
      <c r="C149" s="114">
        <f>SUM('Calculation sheets'!P196:P204)</f>
        <v>0</v>
      </c>
      <c r="D149" s="114">
        <f>SUM('Calculation sheets'!AC196:AC204)</f>
        <v>0</v>
      </c>
      <c r="E149" s="114">
        <f>SUM('Calculation sheets'!AP196:AP204)</f>
        <v>0</v>
      </c>
      <c r="F149" s="114">
        <f>SUM('Calculation sheets'!C196)</f>
        <v>0</v>
      </c>
      <c r="G149" s="111"/>
      <c r="H149" s="111"/>
      <c r="I149" s="111"/>
      <c r="J149" s="111"/>
      <c r="K149" s="111"/>
      <c r="L149" s="111"/>
      <c r="M149" s="111"/>
      <c r="N149" s="111"/>
      <c r="O149" s="111"/>
      <c r="P149" s="111"/>
      <c r="Q149" s="111"/>
      <c r="R149" s="111"/>
      <c r="S149" s="111"/>
      <c r="T149" s="111"/>
      <c r="U149" s="111"/>
      <c r="V149" s="111"/>
    </row>
    <row r="150" spans="1:22" s="63" customFormat="1" x14ac:dyDescent="0.25">
      <c r="A150" s="111"/>
      <c r="B150" s="126" t="str">
        <f t="shared" si="7"/>
        <v>Insert Ward 2 Name</v>
      </c>
      <c r="C150" s="114">
        <f>SUM('Calculation sheets'!R196:R204)</f>
        <v>0</v>
      </c>
      <c r="D150" s="114">
        <f>SUM('Calculation sheets'!AE196:AE204)</f>
        <v>0</v>
      </c>
      <c r="E150" s="114">
        <f>SUM('Calculation sheets'!AR196:AR204)</f>
        <v>0</v>
      </c>
      <c r="F150" s="114">
        <f>SUM('Calculation sheets'!E196)</f>
        <v>0</v>
      </c>
      <c r="G150" s="111"/>
      <c r="H150" s="111"/>
      <c r="I150" s="111"/>
      <c r="J150" s="111"/>
      <c r="K150" s="111"/>
      <c r="L150" s="111"/>
      <c r="M150" s="111"/>
      <c r="N150" s="111"/>
      <c r="O150" s="111"/>
      <c r="P150" s="111"/>
      <c r="Q150" s="111"/>
      <c r="R150" s="111"/>
      <c r="S150" s="111"/>
      <c r="T150" s="111"/>
      <c r="U150" s="111"/>
      <c r="V150" s="111"/>
    </row>
    <row r="151" spans="1:22" s="63" customFormat="1" x14ac:dyDescent="0.25">
      <c r="A151" s="111"/>
      <c r="B151" s="126" t="str">
        <f t="shared" si="7"/>
        <v>Insert Ward 3 Name</v>
      </c>
      <c r="C151" s="114">
        <f>SUM('Calculation sheets'!T196:T204)</f>
        <v>0</v>
      </c>
      <c r="D151" s="114">
        <f>SUM('Calculation sheets'!AG196:AG204)</f>
        <v>0</v>
      </c>
      <c r="E151" s="114">
        <f>SUM('Calculation sheets'!AT196:AT204)</f>
        <v>0</v>
      </c>
      <c r="F151" s="114">
        <f>SUM('Calculation sheets'!G196)</f>
        <v>0</v>
      </c>
      <c r="G151" s="111"/>
      <c r="H151" s="111"/>
      <c r="I151" s="111"/>
      <c r="J151" s="111"/>
      <c r="K151" s="111"/>
      <c r="L151" s="111"/>
      <c r="M151" s="111"/>
      <c r="N151" s="111"/>
      <c r="O151" s="111"/>
      <c r="P151" s="111"/>
      <c r="Q151" s="111"/>
      <c r="R151" s="111"/>
      <c r="S151" s="111"/>
      <c r="T151" s="111"/>
      <c r="U151" s="111"/>
      <c r="V151" s="111"/>
    </row>
    <row r="152" spans="1:22" s="63" customFormat="1" x14ac:dyDescent="0.25">
      <c r="A152" s="111"/>
      <c r="B152" s="126" t="str">
        <f t="shared" si="7"/>
        <v>Insert Ward 4 Name</v>
      </c>
      <c r="C152" s="114">
        <f>SUM('Calculation sheets'!V196:V204)</f>
        <v>0</v>
      </c>
      <c r="D152" s="114">
        <f>SUM('Calculation sheets'!AI196:AI204)</f>
        <v>0</v>
      </c>
      <c r="E152" s="114">
        <f>SUM('Calculation sheets'!AV196:AV204)</f>
        <v>0</v>
      </c>
      <c r="F152" s="114">
        <f>SUM('Calculation sheets'!I196)</f>
        <v>0</v>
      </c>
      <c r="G152" s="111"/>
      <c r="H152" s="111"/>
      <c r="I152" s="111"/>
      <c r="J152" s="111"/>
      <c r="K152" s="111"/>
      <c r="L152" s="111"/>
      <c r="M152" s="111"/>
      <c r="N152" s="111"/>
      <c r="O152" s="111"/>
      <c r="P152" s="111"/>
      <c r="Q152" s="111"/>
      <c r="R152" s="111"/>
      <c r="S152" s="111"/>
      <c r="T152" s="111"/>
      <c r="U152" s="111"/>
      <c r="V152" s="111"/>
    </row>
    <row r="153" spans="1:22" s="63" customFormat="1" x14ac:dyDescent="0.25">
      <c r="A153" s="111"/>
      <c r="B153" s="126" t="str">
        <f t="shared" si="7"/>
        <v>Insert Ward 5 Name</v>
      </c>
      <c r="C153" s="114">
        <f>SUM('Calculation sheets'!X196:X204)</f>
        <v>0</v>
      </c>
      <c r="D153" s="114">
        <f>SUM('Calculation sheets'!AK196:AK204)</f>
        <v>0</v>
      </c>
      <c r="E153" s="114">
        <f>SUM('Calculation sheets'!AX196:AX204)</f>
        <v>0</v>
      </c>
      <c r="F153" s="114">
        <f>SUM('Calculation sheets'!K196)</f>
        <v>0</v>
      </c>
      <c r="G153" s="111"/>
      <c r="H153" s="111"/>
      <c r="I153" s="111"/>
      <c r="J153" s="111"/>
      <c r="K153" s="111"/>
      <c r="L153" s="111"/>
      <c r="M153" s="111"/>
      <c r="N153" s="111"/>
      <c r="O153" s="111"/>
      <c r="P153" s="111"/>
      <c r="Q153" s="111"/>
      <c r="R153" s="111"/>
      <c r="S153" s="111"/>
      <c r="T153" s="111"/>
      <c r="U153" s="111"/>
      <c r="V153" s="111"/>
    </row>
    <row r="154" spans="1:22" s="63" customFormat="1" ht="24.95" customHeight="1" x14ac:dyDescent="0.25">
      <c r="A154" s="111"/>
      <c r="B154" s="179" t="str">
        <f t="shared" si="7"/>
        <v>All - average</v>
      </c>
      <c r="C154" s="178">
        <f>SUM('Calculation sheets'!Z196:Z204)</f>
        <v>0</v>
      </c>
      <c r="D154" s="178">
        <f>SUM('Calculation sheets'!AM196:AM204)</f>
        <v>0</v>
      </c>
      <c r="E154" s="178">
        <f>SUM('Calculation sheets'!AZ196:AZ204)</f>
        <v>0</v>
      </c>
      <c r="F154" s="178">
        <f>SUM('Calculation sheets'!M196)</f>
        <v>0</v>
      </c>
      <c r="G154" s="111"/>
      <c r="H154" s="111"/>
      <c r="I154" s="111"/>
      <c r="J154" s="111"/>
      <c r="K154" s="111"/>
      <c r="L154" s="111"/>
      <c r="M154" s="111"/>
      <c r="N154" s="111"/>
      <c r="O154" s="111"/>
      <c r="P154" s="111"/>
      <c r="Q154" s="111"/>
      <c r="R154" s="111"/>
      <c r="S154" s="111"/>
      <c r="T154" s="111"/>
      <c r="U154" s="111"/>
      <c r="V154" s="111"/>
    </row>
    <row r="155" spans="1:22" s="63" customFormat="1" x14ac:dyDescent="0.25">
      <c r="A155" s="111"/>
      <c r="B155" s="111"/>
      <c r="C155" s="111"/>
      <c r="D155" s="111"/>
      <c r="E155" s="111"/>
      <c r="F155" s="111"/>
      <c r="G155" s="111"/>
      <c r="H155" s="111"/>
      <c r="I155" s="111"/>
      <c r="J155" s="111"/>
      <c r="K155" s="111"/>
      <c r="L155" s="111"/>
      <c r="M155" s="111"/>
      <c r="N155" s="111"/>
      <c r="O155" s="111"/>
      <c r="P155" s="111"/>
      <c r="Q155" s="111"/>
      <c r="R155" s="111"/>
      <c r="S155" s="111"/>
      <c r="T155" s="111"/>
      <c r="U155" s="111"/>
      <c r="V155" s="111"/>
    </row>
    <row r="156" spans="1:22" s="63" customFormat="1" x14ac:dyDescent="0.25">
      <c r="A156" s="111"/>
      <c r="B156" s="111"/>
      <c r="C156" s="111"/>
      <c r="D156" s="111"/>
      <c r="E156" s="111"/>
      <c r="F156" s="111"/>
      <c r="G156" s="111"/>
      <c r="H156" s="111"/>
      <c r="I156" s="111"/>
      <c r="J156" s="111"/>
      <c r="K156" s="111"/>
      <c r="L156" s="111"/>
      <c r="M156" s="111"/>
      <c r="N156" s="111"/>
      <c r="O156" s="111"/>
      <c r="P156" s="111"/>
      <c r="Q156" s="111"/>
      <c r="R156" s="111"/>
      <c r="S156" s="111"/>
      <c r="T156" s="111"/>
      <c r="U156" s="111"/>
      <c r="V156" s="111"/>
    </row>
    <row r="157" spans="1:22" s="63" customFormat="1" x14ac:dyDescent="0.25">
      <c r="A157" s="111"/>
      <c r="B157" s="111"/>
      <c r="C157" s="111"/>
      <c r="D157" s="111"/>
      <c r="E157" s="111"/>
      <c r="F157" s="111"/>
      <c r="G157" s="111"/>
      <c r="H157" s="111"/>
      <c r="I157" s="111"/>
      <c r="J157" s="111"/>
      <c r="K157" s="111"/>
      <c r="L157" s="111"/>
      <c r="M157" s="111"/>
      <c r="N157" s="111"/>
      <c r="O157" s="111"/>
      <c r="P157" s="111"/>
      <c r="Q157" s="111"/>
      <c r="R157" s="111"/>
      <c r="S157" s="111"/>
      <c r="T157" s="111"/>
      <c r="U157" s="111"/>
      <c r="V157" s="111"/>
    </row>
    <row r="158" spans="1:22" s="63" customFormat="1" x14ac:dyDescent="0.25">
      <c r="A158" s="111"/>
      <c r="B158" s="111"/>
      <c r="C158" s="111"/>
      <c r="D158" s="111"/>
      <c r="E158" s="111"/>
      <c r="F158" s="111"/>
      <c r="G158" s="111"/>
      <c r="H158" s="111"/>
      <c r="I158" s="111"/>
      <c r="J158" s="111"/>
      <c r="K158" s="111"/>
      <c r="L158" s="111"/>
      <c r="M158" s="111"/>
      <c r="N158" s="111"/>
      <c r="O158" s="111"/>
      <c r="P158" s="111"/>
      <c r="Q158" s="111"/>
      <c r="R158" s="111"/>
      <c r="S158" s="111"/>
      <c r="T158" s="111"/>
      <c r="U158" s="111"/>
      <c r="V158" s="111"/>
    </row>
    <row r="159" spans="1:22" s="63" customFormat="1" x14ac:dyDescent="0.25">
      <c r="A159" s="111"/>
      <c r="B159" s="111"/>
      <c r="C159" s="111"/>
      <c r="D159" s="111"/>
      <c r="E159" s="111"/>
      <c r="F159" s="111"/>
      <c r="G159" s="111"/>
      <c r="H159" s="111"/>
      <c r="I159" s="111"/>
      <c r="J159" s="111"/>
      <c r="K159" s="111"/>
      <c r="L159" s="111"/>
      <c r="M159" s="111"/>
      <c r="N159" s="111"/>
      <c r="O159" s="111"/>
      <c r="P159" s="111"/>
      <c r="Q159" s="111"/>
      <c r="R159" s="111"/>
      <c r="S159" s="111"/>
      <c r="T159" s="111"/>
      <c r="U159" s="111"/>
      <c r="V159" s="111"/>
    </row>
    <row r="160" spans="1:22" s="63" customFormat="1" x14ac:dyDescent="0.25">
      <c r="A160" s="111"/>
      <c r="B160" s="111"/>
      <c r="C160" s="111"/>
      <c r="D160" s="111"/>
      <c r="E160" s="111"/>
      <c r="F160" s="111"/>
      <c r="G160" s="111"/>
      <c r="H160" s="111"/>
      <c r="I160" s="111"/>
      <c r="J160" s="111"/>
      <c r="K160" s="111"/>
      <c r="L160" s="111"/>
      <c r="M160" s="111"/>
      <c r="N160" s="111"/>
      <c r="O160" s="111"/>
      <c r="P160" s="111"/>
      <c r="Q160" s="111"/>
      <c r="R160" s="111"/>
      <c r="S160" s="111"/>
      <c r="T160" s="111"/>
      <c r="U160" s="111"/>
      <c r="V160" s="111"/>
    </row>
    <row r="161" spans="1:22" s="63" customFormat="1" x14ac:dyDescent="0.25">
      <c r="A161" s="111"/>
      <c r="B161" s="111"/>
      <c r="C161" s="111"/>
      <c r="D161" s="111"/>
      <c r="E161" s="111"/>
      <c r="F161" s="111"/>
      <c r="G161" s="111"/>
      <c r="H161" s="111"/>
      <c r="I161" s="111"/>
      <c r="J161" s="111"/>
      <c r="K161" s="111"/>
      <c r="L161" s="111"/>
      <c r="M161" s="111"/>
      <c r="N161" s="111"/>
      <c r="O161" s="111"/>
      <c r="P161" s="111"/>
      <c r="Q161" s="111"/>
      <c r="R161" s="111"/>
      <c r="S161" s="111"/>
      <c r="T161" s="111"/>
      <c r="U161" s="111"/>
      <c r="V161" s="111"/>
    </row>
    <row r="162" spans="1:22" s="63" customFormat="1" x14ac:dyDescent="0.25">
      <c r="A162" s="111"/>
      <c r="B162" s="111"/>
      <c r="C162" s="111"/>
      <c r="D162" s="111"/>
      <c r="E162" s="111"/>
      <c r="F162" s="111"/>
      <c r="G162" s="111"/>
      <c r="H162" s="111"/>
      <c r="I162" s="111"/>
      <c r="J162" s="111"/>
      <c r="K162" s="111"/>
      <c r="L162" s="111"/>
      <c r="M162" s="111"/>
      <c r="N162" s="111"/>
      <c r="O162" s="111"/>
      <c r="P162" s="111"/>
      <c r="Q162" s="111"/>
      <c r="R162" s="111"/>
      <c r="S162" s="111"/>
      <c r="T162" s="111"/>
      <c r="U162" s="111"/>
      <c r="V162" s="111"/>
    </row>
    <row r="163" spans="1:22" s="63" customFormat="1" x14ac:dyDescent="0.25">
      <c r="A163" s="111"/>
      <c r="B163" s="111"/>
      <c r="C163" s="111"/>
      <c r="D163" s="111"/>
      <c r="E163" s="111"/>
      <c r="F163" s="111"/>
      <c r="G163" s="111"/>
      <c r="H163" s="111"/>
      <c r="I163" s="111"/>
      <c r="J163" s="111"/>
      <c r="K163" s="111"/>
      <c r="L163" s="111"/>
      <c r="M163" s="111"/>
      <c r="N163" s="111"/>
      <c r="O163" s="111"/>
      <c r="P163" s="111"/>
      <c r="Q163" s="111"/>
      <c r="R163" s="111"/>
      <c r="S163" s="111"/>
      <c r="T163" s="111"/>
      <c r="U163" s="111"/>
      <c r="V163" s="111"/>
    </row>
    <row r="164" spans="1:22" s="63" customFormat="1" x14ac:dyDescent="0.25">
      <c r="A164" s="111"/>
      <c r="B164" s="111"/>
      <c r="C164" s="111"/>
      <c r="D164" s="111"/>
      <c r="E164" s="111"/>
      <c r="F164" s="111"/>
      <c r="G164" s="111"/>
      <c r="H164" s="111"/>
      <c r="I164" s="111"/>
      <c r="J164" s="111"/>
      <c r="K164" s="111"/>
      <c r="L164" s="111"/>
      <c r="M164" s="111"/>
      <c r="N164" s="111"/>
      <c r="O164" s="111"/>
      <c r="P164" s="111"/>
      <c r="Q164" s="111"/>
      <c r="R164" s="111"/>
      <c r="S164" s="111"/>
      <c r="T164" s="111"/>
      <c r="U164" s="111"/>
      <c r="V164" s="111"/>
    </row>
    <row r="165" spans="1:22" s="63" customFormat="1" x14ac:dyDescent="0.25">
      <c r="A165" s="111"/>
      <c r="B165" s="111"/>
      <c r="C165" s="111"/>
      <c r="D165" s="111"/>
      <c r="E165" s="111"/>
      <c r="F165" s="111"/>
      <c r="G165" s="111"/>
      <c r="H165" s="111"/>
      <c r="I165" s="111"/>
      <c r="J165" s="111"/>
      <c r="K165" s="111"/>
      <c r="L165" s="111"/>
      <c r="M165" s="111"/>
      <c r="N165" s="111"/>
      <c r="O165" s="111"/>
      <c r="P165" s="111"/>
      <c r="Q165" s="111"/>
      <c r="R165" s="111"/>
      <c r="S165" s="111"/>
      <c r="T165" s="111"/>
      <c r="U165" s="111"/>
      <c r="V165" s="111"/>
    </row>
    <row r="166" spans="1:22" s="63" customFormat="1" x14ac:dyDescent="0.25">
      <c r="A166" s="111"/>
      <c r="B166" s="111"/>
      <c r="C166" s="111"/>
      <c r="D166" s="111"/>
      <c r="E166" s="111"/>
      <c r="F166" s="111"/>
      <c r="G166" s="111"/>
      <c r="H166" s="111"/>
      <c r="I166" s="111"/>
      <c r="J166" s="111"/>
      <c r="K166" s="111"/>
      <c r="L166" s="111"/>
      <c r="M166" s="111"/>
      <c r="N166" s="111"/>
      <c r="O166" s="111"/>
      <c r="P166" s="111"/>
      <c r="Q166" s="111"/>
      <c r="R166" s="111"/>
      <c r="S166" s="111"/>
      <c r="T166" s="111"/>
      <c r="U166" s="111"/>
      <c r="V166" s="111"/>
    </row>
    <row r="167" spans="1:22" s="63" customFormat="1" ht="24.95" customHeight="1" x14ac:dyDescent="0.25">
      <c r="A167" s="111"/>
      <c r="B167" s="111"/>
      <c r="C167" s="316" t="s">
        <v>105</v>
      </c>
      <c r="D167" s="316"/>
      <c r="E167" s="316"/>
      <c r="F167" s="316"/>
      <c r="G167" s="316"/>
      <c r="H167" s="316"/>
      <c r="I167" s="316"/>
      <c r="J167" s="316"/>
      <c r="K167" s="316"/>
      <c r="L167" s="111"/>
      <c r="M167" s="111"/>
      <c r="N167" s="111"/>
      <c r="O167" s="111"/>
      <c r="P167" s="111"/>
      <c r="Q167" s="111"/>
      <c r="R167" s="111"/>
      <c r="S167" s="111"/>
      <c r="T167" s="111"/>
      <c r="U167" s="111"/>
      <c r="V167" s="111"/>
    </row>
    <row r="168" spans="1:22" s="63" customFormat="1" x14ac:dyDescent="0.25">
      <c r="A168" s="111"/>
      <c r="B168" s="111"/>
      <c r="C168" s="150" t="str">
        <f>'Calculation sheets'!A209</f>
        <v>Butter</v>
      </c>
      <c r="D168" s="150" t="str">
        <f>'Calculation sheets'!A210</f>
        <v>Low Low</v>
      </c>
      <c r="E168" s="150" t="str">
        <f>'Calculation sheets'!A211</f>
        <v xml:space="preserve">Jam </v>
      </c>
      <c r="F168" s="150" t="str">
        <f>'Calculation sheets'!A212</f>
        <v>Marmalade</v>
      </c>
      <c r="G168" s="150" t="str">
        <f>'Calculation sheets'!A213</f>
        <v>Pepper</v>
      </c>
      <c r="H168" s="150" t="str">
        <f>'Calculation sheets'!A214</f>
        <v>Salt</v>
      </c>
      <c r="I168" s="151" t="str">
        <f>'Calculation sheets'!A215</f>
        <v>Sugar</v>
      </c>
      <c r="J168" s="151" t="str">
        <f>'Calculation sheets'!A216</f>
        <v>Condiment 8</v>
      </c>
      <c r="K168" s="151" t="str">
        <f>'Calculation sheets'!A217</f>
        <v>Condiment 9</v>
      </c>
      <c r="L168" s="111"/>
      <c r="M168" s="111"/>
      <c r="N168" s="111"/>
      <c r="O168" s="111"/>
      <c r="P168" s="111"/>
      <c r="Q168" s="111"/>
      <c r="R168" s="111"/>
      <c r="S168" s="111"/>
      <c r="T168" s="111"/>
      <c r="U168" s="111"/>
      <c r="V168" s="111"/>
    </row>
    <row r="169" spans="1:22" s="63" customFormat="1" x14ac:dyDescent="0.25">
      <c r="A169" s="111"/>
      <c r="B169" s="126" t="str">
        <f>B149</f>
        <v>Insert Ward 1 Name</v>
      </c>
      <c r="C169" s="131" t="e">
        <f>'Calculation sheets'!B209</f>
        <v>#DIV/0!</v>
      </c>
      <c r="D169" s="125" t="e">
        <f>'Calculation sheets'!B210</f>
        <v>#DIV/0!</v>
      </c>
      <c r="E169" s="125" t="e">
        <f>'Calculation sheets'!B211</f>
        <v>#DIV/0!</v>
      </c>
      <c r="F169" s="125" t="e">
        <f>'Calculation sheets'!B212</f>
        <v>#DIV/0!</v>
      </c>
      <c r="G169" s="125" t="e">
        <f>'Calculation sheets'!B213</f>
        <v>#DIV/0!</v>
      </c>
      <c r="H169" s="125" t="e">
        <f>'Calculation sheets'!B214</f>
        <v>#DIV/0!</v>
      </c>
      <c r="I169" s="131" t="e">
        <f>'Calculation sheets'!B215</f>
        <v>#DIV/0!</v>
      </c>
      <c r="J169" s="125" t="e">
        <f>'Calculation sheets'!B216</f>
        <v>#DIV/0!</v>
      </c>
      <c r="K169" s="125" t="e">
        <f>'Calculation sheets'!B217</f>
        <v>#DIV/0!</v>
      </c>
      <c r="L169" s="111"/>
      <c r="M169" s="111"/>
      <c r="N169" s="111"/>
      <c r="O169" s="111"/>
      <c r="P169" s="111"/>
      <c r="Q169" s="111"/>
      <c r="R169" s="111"/>
      <c r="S169" s="111"/>
      <c r="T169" s="111"/>
      <c r="U169" s="111"/>
      <c r="V169" s="111"/>
    </row>
    <row r="170" spans="1:22" s="63" customFormat="1" x14ac:dyDescent="0.25">
      <c r="A170" s="111"/>
      <c r="B170" s="126" t="str">
        <f t="shared" ref="B170:B174" si="8">B150</f>
        <v>Insert Ward 2 Name</v>
      </c>
      <c r="C170" s="131" t="e">
        <f>'Calculation sheets'!C209</f>
        <v>#DIV/0!</v>
      </c>
      <c r="D170" s="125" t="e">
        <f>'Calculation sheets'!C210</f>
        <v>#DIV/0!</v>
      </c>
      <c r="E170" s="125" t="e">
        <f>'Calculation sheets'!C211</f>
        <v>#DIV/0!</v>
      </c>
      <c r="F170" s="125" t="e">
        <f>'Calculation sheets'!C212</f>
        <v>#DIV/0!</v>
      </c>
      <c r="G170" s="125" t="e">
        <f>'Calculation sheets'!C213</f>
        <v>#DIV/0!</v>
      </c>
      <c r="H170" s="125" t="e">
        <f>'Calculation sheets'!C214</f>
        <v>#DIV/0!</v>
      </c>
      <c r="I170" s="131" t="e">
        <f>'Calculation sheets'!C215</f>
        <v>#DIV/0!</v>
      </c>
      <c r="J170" s="125" t="e">
        <f>'Calculation sheets'!C216</f>
        <v>#DIV/0!</v>
      </c>
      <c r="K170" s="125" t="e">
        <f>'Calculation sheets'!C217</f>
        <v>#DIV/0!</v>
      </c>
      <c r="L170" s="111"/>
      <c r="M170" s="111"/>
      <c r="N170" s="111"/>
      <c r="O170" s="111"/>
      <c r="P170" s="111"/>
      <c r="Q170" s="111"/>
      <c r="R170" s="111"/>
      <c r="S170" s="111"/>
      <c r="T170" s="111"/>
      <c r="U170" s="111"/>
      <c r="V170" s="111"/>
    </row>
    <row r="171" spans="1:22" s="63" customFormat="1" x14ac:dyDescent="0.25">
      <c r="A171" s="111"/>
      <c r="B171" s="126" t="str">
        <f t="shared" si="8"/>
        <v>Insert Ward 3 Name</v>
      </c>
      <c r="C171" s="131" t="e">
        <f>'Calculation sheets'!D209</f>
        <v>#DIV/0!</v>
      </c>
      <c r="D171" s="125" t="e">
        <f>'Calculation sheets'!D210</f>
        <v>#DIV/0!</v>
      </c>
      <c r="E171" s="125" t="e">
        <f>'Calculation sheets'!D211</f>
        <v>#DIV/0!</v>
      </c>
      <c r="F171" s="125" t="e">
        <f>'Calculation sheets'!D212</f>
        <v>#DIV/0!</v>
      </c>
      <c r="G171" s="125" t="e">
        <f>'Calculation sheets'!D213</f>
        <v>#DIV/0!</v>
      </c>
      <c r="H171" s="125" t="e">
        <f>'Calculation sheets'!D214</f>
        <v>#DIV/0!</v>
      </c>
      <c r="I171" s="125" t="e">
        <f>'Calculation sheets'!D215</f>
        <v>#DIV/0!</v>
      </c>
      <c r="J171" s="125" t="e">
        <f>'Calculation sheets'!D216</f>
        <v>#DIV/0!</v>
      </c>
      <c r="K171" s="125" t="e">
        <f>'Calculation sheets'!D217</f>
        <v>#DIV/0!</v>
      </c>
      <c r="L171" s="111"/>
      <c r="M171" s="111"/>
      <c r="N171" s="111"/>
      <c r="O171" s="111"/>
      <c r="P171" s="111"/>
      <c r="Q171" s="111"/>
      <c r="R171" s="111"/>
      <c r="S171" s="111"/>
      <c r="T171" s="111"/>
      <c r="U171" s="111"/>
      <c r="V171" s="111"/>
    </row>
    <row r="172" spans="1:22" s="63" customFormat="1" x14ac:dyDescent="0.25">
      <c r="A172" s="111"/>
      <c r="B172" s="126" t="str">
        <f t="shared" si="8"/>
        <v>Insert Ward 4 Name</v>
      </c>
      <c r="C172" s="131" t="e">
        <f>'Calculation sheets'!E209</f>
        <v>#DIV/0!</v>
      </c>
      <c r="D172" s="125" t="e">
        <f>'Calculation sheets'!E210</f>
        <v>#DIV/0!</v>
      </c>
      <c r="E172" s="125" t="e">
        <f>'Calculation sheets'!E211</f>
        <v>#DIV/0!</v>
      </c>
      <c r="F172" s="125" t="e">
        <f>'Calculation sheets'!E212</f>
        <v>#DIV/0!</v>
      </c>
      <c r="G172" s="125" t="e">
        <f>'Calculation sheets'!E213</f>
        <v>#DIV/0!</v>
      </c>
      <c r="H172" s="125" t="e">
        <f>'Calculation sheets'!E214</f>
        <v>#DIV/0!</v>
      </c>
      <c r="I172" s="125" t="e">
        <f>'Calculation sheets'!E215</f>
        <v>#DIV/0!</v>
      </c>
      <c r="J172" s="125" t="e">
        <f>'Calculation sheets'!E216</f>
        <v>#DIV/0!</v>
      </c>
      <c r="K172" s="125" t="e">
        <f>'Calculation sheets'!E217</f>
        <v>#DIV/0!</v>
      </c>
      <c r="L172" s="111"/>
      <c r="M172" s="111"/>
      <c r="N172" s="111"/>
      <c r="O172" s="111"/>
      <c r="P172" s="111"/>
      <c r="Q172" s="111"/>
      <c r="R172" s="111"/>
      <c r="S172" s="111"/>
      <c r="T172" s="111"/>
      <c r="U172" s="111"/>
      <c r="V172" s="111"/>
    </row>
    <row r="173" spans="1:22" s="63" customFormat="1" x14ac:dyDescent="0.25">
      <c r="A173" s="111"/>
      <c r="B173" s="126" t="str">
        <f t="shared" si="8"/>
        <v>Insert Ward 5 Name</v>
      </c>
      <c r="C173" s="131" t="e">
        <f>'Calculation sheets'!F209</f>
        <v>#DIV/0!</v>
      </c>
      <c r="D173" s="125" t="e">
        <f>'Calculation sheets'!F210</f>
        <v>#DIV/0!</v>
      </c>
      <c r="E173" s="125" t="e">
        <f>'Calculation sheets'!F211</f>
        <v>#DIV/0!</v>
      </c>
      <c r="F173" s="125" t="e">
        <f>'Calculation sheets'!F212</f>
        <v>#DIV/0!</v>
      </c>
      <c r="G173" s="125" t="e">
        <f>'Calculation sheets'!F213</f>
        <v>#DIV/0!</v>
      </c>
      <c r="H173" s="125" t="e">
        <f>'Calculation sheets'!F214</f>
        <v>#DIV/0!</v>
      </c>
      <c r="I173" s="125" t="e">
        <f>'Calculation sheets'!F215</f>
        <v>#DIV/0!</v>
      </c>
      <c r="J173" s="125" t="e">
        <f>'Calculation sheets'!F216</f>
        <v>#DIV/0!</v>
      </c>
      <c r="K173" s="125" t="e">
        <f>'Calculation sheets'!F217</f>
        <v>#DIV/0!</v>
      </c>
      <c r="L173" s="111"/>
      <c r="M173" s="111"/>
      <c r="N173" s="111"/>
      <c r="O173" s="111"/>
      <c r="P173" s="111"/>
      <c r="Q173" s="111"/>
      <c r="R173" s="111"/>
      <c r="S173" s="111"/>
      <c r="T173" s="111"/>
      <c r="U173" s="111"/>
      <c r="V173" s="111"/>
    </row>
    <row r="174" spans="1:22" s="63" customFormat="1" ht="24.95" customHeight="1" x14ac:dyDescent="0.25">
      <c r="A174" s="111"/>
      <c r="B174" s="179" t="str">
        <f t="shared" si="8"/>
        <v>All - average</v>
      </c>
      <c r="C174" s="183" t="e">
        <f>'Calculation sheets'!G209</f>
        <v>#DIV/0!</v>
      </c>
      <c r="D174" s="183" t="e">
        <f>'Calculation sheets'!G210</f>
        <v>#DIV/0!</v>
      </c>
      <c r="E174" s="183" t="e">
        <f>'Calculation sheets'!G211</f>
        <v>#DIV/0!</v>
      </c>
      <c r="F174" s="183" t="e">
        <f>'Calculation sheets'!G212</f>
        <v>#DIV/0!</v>
      </c>
      <c r="G174" s="183" t="e">
        <f>'Calculation sheets'!G213</f>
        <v>#DIV/0!</v>
      </c>
      <c r="H174" s="183" t="e">
        <f>'Calculation sheets'!G214</f>
        <v>#DIV/0!</v>
      </c>
      <c r="I174" s="183" t="e">
        <f>'Calculation sheets'!G215</f>
        <v>#DIV/0!</v>
      </c>
      <c r="J174" s="183" t="e">
        <f>'Calculation sheets'!G216</f>
        <v>#DIV/0!</v>
      </c>
      <c r="K174" s="183" t="e">
        <f>'Calculation sheets'!G217</f>
        <v>#DIV/0!</v>
      </c>
      <c r="L174" s="111"/>
      <c r="M174" s="111"/>
      <c r="N174" s="111"/>
      <c r="O174" s="111"/>
      <c r="P174" s="111"/>
      <c r="Q174" s="111"/>
      <c r="R174" s="111"/>
      <c r="S174" s="111"/>
      <c r="T174" s="111"/>
      <c r="U174" s="111"/>
      <c r="V174" s="111"/>
    </row>
    <row r="175" spans="1:22" s="63" customFormat="1" x14ac:dyDescent="0.25">
      <c r="A175" s="111"/>
      <c r="B175" s="111"/>
      <c r="C175" s="111"/>
      <c r="D175" s="111"/>
      <c r="E175" s="111"/>
      <c r="F175" s="111"/>
      <c r="G175" s="111"/>
      <c r="H175" s="111"/>
      <c r="I175" s="111"/>
      <c r="J175" s="111"/>
      <c r="K175" s="111"/>
      <c r="L175" s="111"/>
      <c r="M175" s="111"/>
      <c r="N175" s="111"/>
      <c r="O175" s="111"/>
      <c r="P175" s="111"/>
      <c r="Q175" s="111"/>
      <c r="R175" s="111"/>
      <c r="S175" s="111"/>
      <c r="T175" s="111"/>
      <c r="U175" s="111"/>
      <c r="V175" s="111"/>
    </row>
    <row r="176" spans="1:22" s="63" customFormat="1" x14ac:dyDescent="0.25">
      <c r="A176" s="111"/>
      <c r="B176" s="111"/>
      <c r="C176" s="111"/>
      <c r="D176" s="111"/>
      <c r="E176" s="111"/>
      <c r="F176" s="111"/>
      <c r="G176" s="111"/>
      <c r="H176" s="111"/>
      <c r="I176" s="111"/>
      <c r="J176" s="111"/>
      <c r="K176" s="111"/>
      <c r="L176" s="111"/>
      <c r="M176" s="111"/>
      <c r="N176" s="111"/>
      <c r="O176" s="111"/>
      <c r="P176" s="111"/>
      <c r="Q176" s="111"/>
      <c r="R176" s="111"/>
      <c r="S176" s="111"/>
      <c r="T176" s="111"/>
      <c r="U176" s="111"/>
      <c r="V176" s="111"/>
    </row>
    <row r="177" spans="1:22" s="63" customFormat="1" x14ac:dyDescent="0.25">
      <c r="A177" s="111"/>
      <c r="B177" s="111"/>
      <c r="C177" s="111"/>
      <c r="D177" s="111"/>
      <c r="E177" s="111"/>
      <c r="F177" s="111"/>
      <c r="G177" s="111"/>
      <c r="H177" s="111"/>
      <c r="I177" s="111"/>
      <c r="J177" s="111"/>
      <c r="K177" s="111"/>
      <c r="L177" s="111"/>
      <c r="M177" s="111"/>
      <c r="N177" s="111"/>
      <c r="O177" s="111"/>
      <c r="P177" s="111"/>
      <c r="Q177" s="111"/>
      <c r="R177" s="111"/>
      <c r="S177" s="111"/>
      <c r="T177" s="111"/>
      <c r="U177" s="111"/>
      <c r="V177" s="111"/>
    </row>
    <row r="178" spans="1:22" s="63" customFormat="1" x14ac:dyDescent="0.25">
      <c r="A178" s="111"/>
      <c r="B178" s="111"/>
      <c r="C178" s="111"/>
      <c r="D178" s="111"/>
      <c r="E178" s="111"/>
      <c r="F178" s="111"/>
      <c r="G178" s="111"/>
      <c r="H178" s="111"/>
      <c r="I178" s="111"/>
      <c r="J178" s="111"/>
      <c r="K178" s="111"/>
      <c r="L178" s="111"/>
      <c r="M178" s="111"/>
      <c r="N178" s="111"/>
      <c r="O178" s="111"/>
      <c r="P178" s="111"/>
      <c r="Q178" s="111"/>
      <c r="R178" s="111"/>
      <c r="S178" s="111"/>
      <c r="T178" s="111"/>
      <c r="U178" s="111"/>
      <c r="V178" s="111"/>
    </row>
    <row r="179" spans="1:22" s="63" customFormat="1" x14ac:dyDescent="0.25">
      <c r="A179" s="111"/>
      <c r="B179" s="111"/>
      <c r="C179" s="111"/>
      <c r="D179" s="111"/>
      <c r="E179" s="111"/>
      <c r="F179" s="111"/>
      <c r="G179" s="111"/>
      <c r="H179" s="111"/>
      <c r="I179" s="111"/>
      <c r="J179" s="111"/>
      <c r="K179" s="111"/>
      <c r="L179" s="111"/>
      <c r="M179" s="111"/>
      <c r="N179" s="111"/>
      <c r="O179" s="111"/>
      <c r="P179" s="111"/>
      <c r="Q179" s="111"/>
      <c r="R179" s="111"/>
      <c r="S179" s="111"/>
      <c r="T179" s="111"/>
      <c r="U179" s="111"/>
      <c r="V179" s="111"/>
    </row>
    <row r="180" spans="1:22" s="63" customFormat="1" x14ac:dyDescent="0.25">
      <c r="A180" s="111"/>
      <c r="B180" s="111"/>
      <c r="C180" s="111"/>
      <c r="D180" s="111"/>
      <c r="E180" s="111"/>
      <c r="F180" s="111"/>
      <c r="G180" s="111"/>
      <c r="H180" s="111"/>
      <c r="I180" s="111"/>
      <c r="J180" s="111"/>
      <c r="K180" s="111"/>
      <c r="L180" s="111"/>
      <c r="M180" s="111"/>
      <c r="N180" s="111"/>
      <c r="O180" s="111"/>
      <c r="P180" s="111"/>
      <c r="Q180" s="111"/>
      <c r="R180" s="111"/>
      <c r="S180" s="111"/>
      <c r="T180" s="111"/>
      <c r="U180" s="111"/>
      <c r="V180" s="111"/>
    </row>
    <row r="181" spans="1:22" s="63" customFormat="1" x14ac:dyDescent="0.25">
      <c r="A181" s="111"/>
      <c r="B181" s="111"/>
      <c r="C181" s="111"/>
      <c r="D181" s="111"/>
      <c r="E181" s="111"/>
      <c r="F181" s="111"/>
      <c r="G181" s="111"/>
      <c r="H181" s="111"/>
      <c r="I181" s="111"/>
      <c r="J181" s="111"/>
      <c r="K181" s="111"/>
      <c r="L181" s="111"/>
      <c r="M181" s="111"/>
      <c r="N181" s="111"/>
      <c r="O181" s="111"/>
      <c r="P181" s="111"/>
      <c r="Q181" s="111"/>
      <c r="R181" s="111"/>
      <c r="S181" s="111"/>
      <c r="T181" s="111"/>
      <c r="U181" s="111"/>
      <c r="V181" s="111"/>
    </row>
    <row r="182" spans="1:22" s="63" customFormat="1" x14ac:dyDescent="0.25">
      <c r="A182" s="111"/>
      <c r="B182" s="111"/>
      <c r="C182" s="111"/>
      <c r="D182" s="111"/>
      <c r="E182" s="111"/>
      <c r="F182" s="111"/>
      <c r="G182" s="111"/>
      <c r="H182" s="111"/>
      <c r="I182" s="111"/>
      <c r="J182" s="111"/>
      <c r="K182" s="111"/>
      <c r="L182" s="111"/>
      <c r="M182" s="111"/>
      <c r="N182" s="111"/>
      <c r="O182" s="111"/>
      <c r="P182" s="111"/>
      <c r="Q182" s="111"/>
      <c r="R182" s="111"/>
      <c r="S182" s="111"/>
      <c r="T182" s="111"/>
      <c r="U182" s="111"/>
      <c r="V182" s="111"/>
    </row>
    <row r="183" spans="1:22" s="63" customFormat="1" x14ac:dyDescent="0.25">
      <c r="A183" s="111"/>
      <c r="B183" s="111"/>
      <c r="C183" s="111"/>
      <c r="D183" s="111"/>
      <c r="E183" s="111"/>
      <c r="F183" s="111"/>
      <c r="G183" s="111"/>
      <c r="H183" s="111"/>
      <c r="I183" s="111"/>
      <c r="J183" s="111"/>
      <c r="K183" s="111"/>
      <c r="L183" s="111"/>
      <c r="M183" s="111"/>
      <c r="N183" s="111"/>
      <c r="O183" s="111"/>
      <c r="P183" s="111"/>
      <c r="Q183" s="111"/>
      <c r="R183" s="111"/>
      <c r="S183" s="111"/>
      <c r="T183" s="111"/>
      <c r="U183" s="111"/>
      <c r="V183" s="111"/>
    </row>
    <row r="184" spans="1:22" s="63" customFormat="1" x14ac:dyDescent="0.25">
      <c r="A184" s="111"/>
      <c r="B184" s="111"/>
      <c r="C184" s="111"/>
      <c r="D184" s="111"/>
      <c r="E184" s="111"/>
      <c r="F184" s="111"/>
      <c r="G184" s="111"/>
      <c r="H184" s="111"/>
      <c r="I184" s="111"/>
      <c r="J184" s="111"/>
      <c r="K184" s="111"/>
      <c r="L184" s="111"/>
      <c r="M184" s="111"/>
      <c r="N184" s="111"/>
      <c r="O184" s="111"/>
      <c r="P184" s="111"/>
      <c r="Q184" s="111"/>
      <c r="R184" s="111"/>
      <c r="S184" s="111"/>
      <c r="T184" s="111"/>
      <c r="U184" s="111"/>
      <c r="V184" s="111"/>
    </row>
  </sheetData>
  <sheetProtection password="AD22" sheet="1" objects="1" scenarios="1" formatColumns="0" formatRows="0"/>
  <mergeCells count="31">
    <mergeCell ref="B2:U2"/>
    <mergeCell ref="C57:F57"/>
    <mergeCell ref="B121:U121"/>
    <mergeCell ref="B14:B15"/>
    <mergeCell ref="E8:F8"/>
    <mergeCell ref="E6:F6"/>
    <mergeCell ref="C33:F33"/>
    <mergeCell ref="B43:C44"/>
    <mergeCell ref="D43:D44"/>
    <mergeCell ref="E43:E44"/>
    <mergeCell ref="F43:F44"/>
    <mergeCell ref="G8:H8"/>
    <mergeCell ref="B73:U73"/>
    <mergeCell ref="B97:U97"/>
    <mergeCell ref="C81:F81"/>
    <mergeCell ref="B80:B81"/>
    <mergeCell ref="E10:F10"/>
    <mergeCell ref="C14:D14"/>
    <mergeCell ref="B56:B57"/>
    <mergeCell ref="C129:F129"/>
    <mergeCell ref="B128:B129"/>
    <mergeCell ref="B104:B105"/>
    <mergeCell ref="C105:F105"/>
    <mergeCell ref="C167:K167"/>
    <mergeCell ref="B49:U49"/>
    <mergeCell ref="B145:U145"/>
    <mergeCell ref="B31:B33"/>
    <mergeCell ref="C31:G31"/>
    <mergeCell ref="G43:G44"/>
    <mergeCell ref="C147:F147"/>
    <mergeCell ref="B147:B148"/>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1"/>
  <sheetViews>
    <sheetView workbookViewId="0">
      <selection activeCell="R148" sqref="R148"/>
    </sheetView>
  </sheetViews>
  <sheetFormatPr defaultColWidth="8.875" defaultRowHeight="15.75" x14ac:dyDescent="0.25"/>
  <cols>
    <col min="1" max="1" width="8.875" style="62"/>
    <col min="11" max="11" width="19.625" customWidth="1"/>
    <col min="12" max="12" width="15.125" customWidth="1"/>
    <col min="13" max="13" width="11.625" customWidth="1"/>
    <col min="14" max="14" width="10.625" customWidth="1"/>
    <col min="15" max="15" width="12.875" customWidth="1"/>
    <col min="16" max="16" width="21.5" customWidth="1"/>
    <col min="19" max="19" width="8.875" customWidth="1"/>
    <col min="23" max="23" width="23.125" customWidth="1"/>
  </cols>
  <sheetData>
    <row r="1" spans="1:23" s="63" customFormat="1" x14ac:dyDescent="0.25">
      <c r="A1" s="111"/>
      <c r="B1" s="111"/>
      <c r="C1" s="111"/>
      <c r="D1" s="111"/>
      <c r="E1" s="111"/>
      <c r="F1" s="111"/>
      <c r="G1" s="111"/>
      <c r="H1" s="111"/>
      <c r="I1" s="111"/>
      <c r="J1" s="111"/>
      <c r="K1" s="111"/>
      <c r="L1" s="111"/>
      <c r="M1" s="111"/>
      <c r="N1" s="111"/>
      <c r="O1" s="111"/>
      <c r="P1" s="111"/>
      <c r="Q1" s="111"/>
      <c r="R1" s="111"/>
      <c r="S1" s="111"/>
      <c r="T1" s="111"/>
      <c r="U1" s="111"/>
      <c r="V1" s="111"/>
      <c r="W1" s="111"/>
    </row>
    <row r="2" spans="1:23" s="26" customFormat="1" ht="23.25" x14ac:dyDescent="0.35">
      <c r="A2" s="317" t="s">
        <v>99</v>
      </c>
      <c r="B2" s="318"/>
      <c r="C2" s="318"/>
      <c r="D2" s="318"/>
      <c r="E2" s="318"/>
      <c r="F2" s="318"/>
      <c r="G2" s="318"/>
      <c r="H2" s="318"/>
      <c r="I2" s="318"/>
      <c r="J2" s="318"/>
      <c r="K2" s="318"/>
      <c r="L2" s="318"/>
      <c r="M2" s="318"/>
      <c r="N2" s="318"/>
      <c r="O2" s="318"/>
      <c r="P2" s="318"/>
      <c r="Q2" s="318"/>
      <c r="R2" s="318"/>
      <c r="S2" s="318"/>
      <c r="T2" s="318"/>
      <c r="U2" s="319"/>
      <c r="V2" s="132"/>
      <c r="W2" s="132"/>
    </row>
    <row r="3" spans="1:23" s="63" customFormat="1" x14ac:dyDescent="0.25">
      <c r="A3" s="111"/>
      <c r="B3" s="111"/>
      <c r="C3" s="111"/>
      <c r="D3" s="111"/>
      <c r="E3" s="111"/>
      <c r="F3" s="111"/>
      <c r="G3" s="111"/>
      <c r="H3" s="111"/>
      <c r="I3" s="111"/>
      <c r="J3" s="111"/>
      <c r="K3" s="111"/>
      <c r="L3" s="111"/>
      <c r="M3" s="111"/>
      <c r="N3" s="111"/>
      <c r="O3" s="111"/>
      <c r="P3" s="111"/>
      <c r="Q3" s="111"/>
      <c r="R3" s="111"/>
      <c r="S3" s="111"/>
      <c r="T3" s="111"/>
      <c r="U3" s="111"/>
      <c r="V3" s="111"/>
      <c r="W3" s="111"/>
    </row>
    <row r="4" spans="1:23" s="3" customFormat="1" ht="21" customHeight="1" x14ac:dyDescent="0.25">
      <c r="A4" s="134"/>
      <c r="B4" s="323" t="str">
        <f>'WARD 1'!A2</f>
        <v>Insert Ward 1 Name</v>
      </c>
      <c r="C4" s="324"/>
      <c r="D4" s="324"/>
      <c r="E4" s="324"/>
      <c r="F4" s="324"/>
      <c r="G4" s="324"/>
      <c r="H4" s="325"/>
      <c r="I4" s="134"/>
      <c r="J4" s="323" t="str">
        <f>'WARD 2'!A2</f>
        <v>Insert Ward 2 Name</v>
      </c>
      <c r="K4" s="324"/>
      <c r="L4" s="324"/>
      <c r="M4" s="324"/>
      <c r="N4" s="325"/>
      <c r="O4" s="171"/>
      <c r="P4" s="323" t="str">
        <f>'WARD 3'!A2</f>
        <v>Insert Ward 3 Name</v>
      </c>
      <c r="Q4" s="324"/>
      <c r="R4" s="324"/>
      <c r="S4" s="324"/>
      <c r="T4" s="324"/>
      <c r="U4" s="325"/>
      <c r="V4" s="171"/>
      <c r="W4" s="171"/>
    </row>
    <row r="5" spans="1:23" s="63" customFormat="1" x14ac:dyDescent="0.25">
      <c r="A5" s="111"/>
      <c r="B5" s="111"/>
      <c r="C5" s="111"/>
      <c r="D5" s="111"/>
      <c r="E5" s="111"/>
      <c r="F5" s="111"/>
      <c r="G5" s="111"/>
      <c r="H5" s="111"/>
      <c r="I5" s="111"/>
      <c r="J5" s="111"/>
      <c r="K5" s="111"/>
      <c r="L5" s="111"/>
      <c r="M5" s="111"/>
      <c r="N5" s="111"/>
      <c r="O5" s="111"/>
      <c r="P5" s="111"/>
      <c r="Q5" s="111"/>
      <c r="R5" s="111"/>
      <c r="S5" s="111"/>
      <c r="T5" s="111"/>
      <c r="U5" s="111"/>
      <c r="V5" s="111"/>
      <c r="W5" s="111"/>
    </row>
    <row r="6" spans="1:23" s="63" customFormat="1" x14ac:dyDescent="0.25">
      <c r="A6" s="111"/>
      <c r="B6" s="111"/>
      <c r="C6" s="111"/>
      <c r="D6" s="111"/>
      <c r="E6" s="111"/>
      <c r="F6" s="111"/>
      <c r="G6" s="111"/>
      <c r="H6" s="111"/>
      <c r="I6" s="111"/>
      <c r="J6" s="111"/>
      <c r="K6" s="111"/>
      <c r="L6" s="111"/>
      <c r="M6" s="111"/>
      <c r="N6" s="111"/>
      <c r="O6" s="111"/>
      <c r="P6" s="111"/>
      <c r="Q6" s="111"/>
      <c r="R6" s="111"/>
      <c r="S6" s="111"/>
      <c r="T6" s="111"/>
      <c r="U6" s="111"/>
      <c r="V6" s="111"/>
      <c r="W6" s="111"/>
    </row>
    <row r="7" spans="1:23" s="63" customFormat="1" x14ac:dyDescent="0.25">
      <c r="A7" s="111"/>
      <c r="B7" s="111"/>
      <c r="C7" s="111"/>
      <c r="D7" s="111"/>
      <c r="E7" s="111"/>
      <c r="F7" s="111"/>
      <c r="G7" s="111"/>
      <c r="H7" s="111"/>
      <c r="I7" s="111"/>
      <c r="J7" s="111"/>
      <c r="K7" s="111"/>
      <c r="L7" s="111"/>
      <c r="M7" s="111"/>
      <c r="N7" s="111"/>
      <c r="O7" s="111"/>
      <c r="P7" s="111"/>
      <c r="Q7" s="111"/>
      <c r="R7" s="111"/>
      <c r="S7" s="111"/>
      <c r="T7" s="111"/>
      <c r="U7" s="111"/>
      <c r="V7" s="111"/>
      <c r="W7" s="111"/>
    </row>
    <row r="8" spans="1:23" s="63" customFormat="1" x14ac:dyDescent="0.25">
      <c r="A8" s="111"/>
      <c r="B8" s="111"/>
      <c r="C8" s="111"/>
      <c r="D8" s="111"/>
      <c r="E8" s="111"/>
      <c r="F8" s="111"/>
      <c r="G8" s="111"/>
      <c r="H8" s="111"/>
      <c r="I8" s="111"/>
      <c r="J8" s="111"/>
      <c r="K8" s="111"/>
      <c r="L8" s="111"/>
      <c r="M8" s="111"/>
      <c r="N8" s="111"/>
      <c r="O8" s="111"/>
      <c r="P8" s="111"/>
      <c r="Q8" s="111"/>
      <c r="R8" s="111"/>
      <c r="S8" s="111"/>
      <c r="T8" s="111"/>
      <c r="U8" s="111"/>
      <c r="V8" s="111"/>
      <c r="W8" s="111"/>
    </row>
    <row r="9" spans="1:23" s="63" customFormat="1" x14ac:dyDescent="0.25">
      <c r="A9" s="111"/>
      <c r="B9" s="111"/>
      <c r="C9" s="111"/>
      <c r="D9" s="111"/>
      <c r="E9" s="111"/>
      <c r="F9" s="111"/>
      <c r="G9" s="111"/>
      <c r="H9" s="111"/>
      <c r="I9" s="111"/>
      <c r="J9" s="111"/>
      <c r="K9" s="111"/>
      <c r="L9" s="111"/>
      <c r="M9" s="111"/>
      <c r="N9" s="111"/>
      <c r="O9" s="111"/>
      <c r="P9" s="111"/>
      <c r="Q9" s="111"/>
      <c r="R9" s="111"/>
      <c r="S9" s="111"/>
      <c r="T9" s="111"/>
      <c r="U9" s="111"/>
      <c r="V9" s="111"/>
      <c r="W9" s="111"/>
    </row>
    <row r="10" spans="1:23" s="63" customFormat="1" x14ac:dyDescent="0.25">
      <c r="A10" s="111"/>
      <c r="B10" s="111"/>
      <c r="C10" s="111"/>
      <c r="D10" s="111"/>
      <c r="E10" s="111"/>
      <c r="F10" s="111"/>
      <c r="G10" s="111"/>
      <c r="H10" s="111"/>
      <c r="I10" s="111"/>
      <c r="J10" s="111"/>
      <c r="K10" s="111"/>
      <c r="L10" s="111"/>
      <c r="M10" s="111"/>
      <c r="N10" s="111"/>
      <c r="O10" s="111"/>
      <c r="P10" s="111"/>
      <c r="Q10" s="111"/>
      <c r="R10" s="111"/>
      <c r="S10" s="111"/>
      <c r="T10" s="111"/>
      <c r="U10" s="111"/>
      <c r="V10" s="111"/>
      <c r="W10" s="111"/>
    </row>
    <row r="11" spans="1:23" s="63" customFormat="1" x14ac:dyDescent="0.25">
      <c r="A11" s="111"/>
      <c r="B11" s="111"/>
      <c r="C11" s="111"/>
      <c r="D11" s="111"/>
      <c r="E11" s="111"/>
      <c r="F11" s="111"/>
      <c r="G11" s="111"/>
      <c r="H11" s="111"/>
      <c r="I11" s="111"/>
      <c r="J11" s="111"/>
      <c r="K11" s="111"/>
      <c r="L11" s="111"/>
      <c r="M11" s="111"/>
      <c r="N11" s="111"/>
      <c r="O11" s="111"/>
      <c r="P11" s="111"/>
      <c r="Q11" s="111"/>
      <c r="R11" s="111"/>
      <c r="S11" s="111"/>
      <c r="T11" s="111"/>
      <c r="U11" s="111"/>
      <c r="V11" s="111"/>
      <c r="W11" s="111"/>
    </row>
    <row r="12" spans="1:23" s="63" customFormat="1" x14ac:dyDescent="0.25">
      <c r="A12" s="111"/>
      <c r="B12" s="111"/>
      <c r="C12" s="111"/>
      <c r="D12" s="111"/>
      <c r="E12" s="111"/>
      <c r="F12" s="111"/>
      <c r="G12" s="111"/>
      <c r="H12" s="111"/>
      <c r="I12" s="111"/>
      <c r="J12" s="111"/>
      <c r="K12" s="111"/>
      <c r="L12" s="111"/>
      <c r="M12" s="111"/>
      <c r="N12" s="111"/>
      <c r="O12" s="111"/>
      <c r="P12" s="111"/>
      <c r="Q12" s="111"/>
      <c r="R12" s="111"/>
      <c r="S12" s="111"/>
      <c r="T12" s="111"/>
      <c r="U12" s="111"/>
      <c r="V12" s="111"/>
      <c r="W12" s="111"/>
    </row>
    <row r="13" spans="1:23" s="63" customFormat="1" x14ac:dyDescent="0.25">
      <c r="A13" s="111"/>
      <c r="B13" s="111"/>
      <c r="C13" s="111"/>
      <c r="D13" s="111"/>
      <c r="E13" s="111"/>
      <c r="F13" s="111"/>
      <c r="G13" s="111"/>
      <c r="H13" s="111"/>
      <c r="I13" s="111"/>
      <c r="J13" s="111"/>
      <c r="K13" s="111"/>
      <c r="L13" s="111"/>
      <c r="M13" s="111"/>
      <c r="N13" s="111"/>
      <c r="O13" s="111"/>
      <c r="P13" s="111"/>
      <c r="Q13" s="111"/>
      <c r="R13" s="111"/>
      <c r="S13" s="111"/>
      <c r="T13" s="111"/>
      <c r="U13" s="111"/>
      <c r="V13" s="111"/>
      <c r="W13" s="111"/>
    </row>
    <row r="14" spans="1:23" s="63" customFormat="1" x14ac:dyDescent="0.25">
      <c r="A14" s="111"/>
      <c r="B14" s="111"/>
      <c r="C14" s="111"/>
      <c r="D14" s="111"/>
      <c r="E14" s="111"/>
      <c r="F14" s="111"/>
      <c r="G14" s="111"/>
      <c r="H14" s="111"/>
      <c r="I14" s="111"/>
      <c r="J14" s="111"/>
      <c r="K14" s="111"/>
      <c r="L14" s="111"/>
      <c r="M14" s="111"/>
      <c r="N14" s="111"/>
      <c r="O14" s="111"/>
      <c r="P14" s="111"/>
      <c r="Q14" s="111"/>
      <c r="R14" s="111"/>
      <c r="S14" s="111"/>
      <c r="T14" s="111"/>
      <c r="U14" s="111"/>
      <c r="V14" s="111"/>
      <c r="W14" s="111"/>
    </row>
    <row r="15" spans="1:23" s="63" customFormat="1" x14ac:dyDescent="0.25">
      <c r="A15" s="111"/>
      <c r="B15" s="111"/>
      <c r="C15" s="111"/>
      <c r="D15" s="111"/>
      <c r="E15" s="111"/>
      <c r="F15" s="111"/>
      <c r="G15" s="111"/>
      <c r="H15" s="111"/>
      <c r="I15" s="111"/>
      <c r="J15" s="111"/>
      <c r="K15" s="111"/>
      <c r="L15" s="111"/>
      <c r="M15" s="111"/>
      <c r="N15" s="111"/>
      <c r="O15" s="111"/>
      <c r="P15" s="111"/>
      <c r="Q15" s="111"/>
      <c r="R15" s="111"/>
      <c r="S15" s="111"/>
      <c r="T15" s="111"/>
      <c r="U15" s="111"/>
      <c r="V15" s="111"/>
      <c r="W15" s="111"/>
    </row>
    <row r="16" spans="1:23" s="63" customFormat="1" x14ac:dyDescent="0.25">
      <c r="A16" s="111"/>
      <c r="B16" s="111"/>
      <c r="C16" s="111"/>
      <c r="D16" s="111"/>
      <c r="E16" s="111"/>
      <c r="F16" s="111"/>
      <c r="G16" s="111"/>
      <c r="H16" s="111"/>
      <c r="I16" s="111"/>
      <c r="J16" s="111"/>
      <c r="K16" s="111"/>
      <c r="L16" s="111"/>
      <c r="M16" s="111"/>
      <c r="N16" s="111"/>
      <c r="O16" s="111"/>
      <c r="P16" s="111"/>
      <c r="Q16" s="111"/>
      <c r="R16" s="111"/>
      <c r="S16" s="111"/>
      <c r="T16" s="111"/>
      <c r="U16" s="111"/>
      <c r="V16" s="111"/>
      <c r="W16" s="111"/>
    </row>
    <row r="17" spans="1:23" s="63" customFormat="1" x14ac:dyDescent="0.25">
      <c r="A17" s="111"/>
      <c r="B17" s="111"/>
      <c r="C17" s="111"/>
      <c r="D17" s="111"/>
      <c r="E17" s="111"/>
      <c r="F17" s="111"/>
      <c r="G17" s="111"/>
      <c r="H17" s="111"/>
      <c r="I17" s="111"/>
      <c r="J17" s="111"/>
      <c r="K17" s="111"/>
      <c r="L17" s="111"/>
      <c r="M17" s="111"/>
      <c r="N17" s="111"/>
      <c r="O17" s="111"/>
      <c r="P17" s="111"/>
      <c r="Q17" s="111"/>
      <c r="R17" s="111"/>
      <c r="S17" s="111"/>
      <c r="T17" s="111"/>
      <c r="U17" s="111"/>
      <c r="V17" s="111"/>
      <c r="W17" s="111"/>
    </row>
    <row r="18" spans="1:23" s="63" customFormat="1" x14ac:dyDescent="0.25">
      <c r="A18" s="111"/>
      <c r="B18" s="111"/>
      <c r="C18" s="111"/>
      <c r="D18" s="111"/>
      <c r="E18" s="111"/>
      <c r="F18" s="111"/>
      <c r="G18" s="111"/>
      <c r="H18" s="111"/>
      <c r="I18" s="111"/>
      <c r="J18" s="111"/>
      <c r="K18" s="111"/>
      <c r="L18" s="111"/>
      <c r="M18" s="111"/>
      <c r="N18" s="111"/>
      <c r="O18" s="111"/>
      <c r="P18" s="111"/>
      <c r="Q18" s="111"/>
      <c r="R18" s="111"/>
      <c r="S18" s="111"/>
      <c r="T18" s="111"/>
      <c r="U18" s="111"/>
      <c r="V18" s="111"/>
      <c r="W18" s="111"/>
    </row>
    <row r="19" spans="1:23" s="63" customFormat="1" x14ac:dyDescent="0.25">
      <c r="A19" s="111"/>
      <c r="B19" s="111"/>
      <c r="C19" s="111"/>
      <c r="D19" s="111"/>
      <c r="E19" s="111"/>
      <c r="F19" s="111"/>
      <c r="G19" s="111"/>
      <c r="H19" s="111"/>
      <c r="I19" s="111"/>
      <c r="J19" s="111"/>
      <c r="K19" s="111"/>
      <c r="L19" s="111"/>
      <c r="M19" s="111"/>
      <c r="N19" s="111"/>
      <c r="O19" s="111"/>
      <c r="P19" s="111"/>
      <c r="Q19" s="111"/>
      <c r="R19" s="111"/>
      <c r="S19" s="111"/>
      <c r="T19" s="111"/>
      <c r="U19" s="111"/>
      <c r="V19" s="111"/>
      <c r="W19" s="111"/>
    </row>
    <row r="20" spans="1:23" s="63" customFormat="1" x14ac:dyDescent="0.25">
      <c r="A20" s="111"/>
      <c r="B20" s="111"/>
      <c r="C20" s="111"/>
      <c r="D20" s="111"/>
      <c r="E20" s="111"/>
      <c r="F20" s="111"/>
      <c r="G20" s="111"/>
      <c r="H20" s="111"/>
      <c r="I20" s="111"/>
      <c r="J20" s="111"/>
      <c r="K20" s="111"/>
      <c r="L20" s="111"/>
      <c r="M20" s="111"/>
      <c r="N20" s="111"/>
      <c r="O20" s="111"/>
      <c r="P20" s="111"/>
      <c r="Q20" s="111"/>
      <c r="R20" s="111"/>
      <c r="S20" s="111"/>
      <c r="T20" s="111"/>
      <c r="U20" s="111"/>
      <c r="V20" s="111"/>
      <c r="W20" s="111"/>
    </row>
    <row r="21" spans="1:23" s="63" customFormat="1" x14ac:dyDescent="0.25">
      <c r="A21" s="111"/>
      <c r="B21" s="111"/>
      <c r="C21" s="111"/>
      <c r="D21" s="111"/>
      <c r="E21" s="111"/>
      <c r="F21" s="111"/>
      <c r="G21" s="111"/>
      <c r="H21" s="111"/>
      <c r="I21" s="111"/>
      <c r="J21" s="111"/>
      <c r="K21" s="111"/>
      <c r="L21" s="111"/>
      <c r="M21" s="111"/>
      <c r="N21" s="111"/>
      <c r="O21" s="111"/>
      <c r="P21" s="111"/>
      <c r="Q21" s="111"/>
      <c r="R21" s="111"/>
      <c r="S21" s="111"/>
      <c r="T21" s="111"/>
      <c r="U21" s="111"/>
      <c r="V21" s="111"/>
      <c r="W21" s="111"/>
    </row>
    <row r="22" spans="1:23" s="3" customFormat="1" ht="21.95" customHeight="1" x14ac:dyDescent="0.25">
      <c r="A22" s="134"/>
      <c r="B22" s="323" t="str">
        <f>'WARD 4'!A2</f>
        <v>Insert Ward 4 Name</v>
      </c>
      <c r="C22" s="324"/>
      <c r="D22" s="324"/>
      <c r="E22" s="324"/>
      <c r="F22" s="324"/>
      <c r="G22" s="324"/>
      <c r="H22" s="325"/>
      <c r="I22" s="134"/>
      <c r="J22" s="323" t="str">
        <f>'WARD 5'!A2</f>
        <v>Insert Ward 5 Name</v>
      </c>
      <c r="K22" s="324"/>
      <c r="L22" s="324"/>
      <c r="M22" s="324"/>
      <c r="N22" s="325"/>
      <c r="O22" s="171"/>
      <c r="P22" s="171"/>
      <c r="Q22" s="134"/>
      <c r="R22" s="134"/>
      <c r="S22" s="134"/>
      <c r="T22" s="134"/>
      <c r="U22" s="134"/>
      <c r="V22" s="134"/>
      <c r="W22" s="134"/>
    </row>
    <row r="23" spans="1:23" s="63" customFormat="1" x14ac:dyDescent="0.25">
      <c r="A23" s="111"/>
      <c r="B23" s="111"/>
      <c r="C23" s="111"/>
      <c r="D23" s="111"/>
      <c r="E23" s="111"/>
      <c r="F23" s="111"/>
      <c r="G23" s="111"/>
      <c r="H23" s="111"/>
      <c r="I23" s="111"/>
      <c r="J23" s="132"/>
      <c r="K23" s="132"/>
      <c r="L23" s="132"/>
      <c r="M23" s="132"/>
      <c r="N23" s="132"/>
      <c r="O23" s="132"/>
      <c r="P23" s="132"/>
      <c r="Q23" s="111"/>
      <c r="R23" s="111"/>
      <c r="S23" s="111"/>
      <c r="T23" s="111"/>
      <c r="U23" s="111"/>
      <c r="V23" s="111"/>
      <c r="W23" s="111"/>
    </row>
    <row r="24" spans="1:23" s="63" customFormat="1" x14ac:dyDescent="0.25">
      <c r="A24" s="111"/>
      <c r="B24" s="111"/>
      <c r="C24" s="111"/>
      <c r="D24" s="111"/>
      <c r="E24" s="111"/>
      <c r="F24" s="111"/>
      <c r="G24" s="111"/>
      <c r="H24" s="111"/>
      <c r="I24" s="111"/>
      <c r="J24" s="132"/>
      <c r="K24" s="132"/>
      <c r="L24" s="132"/>
      <c r="M24" s="132"/>
      <c r="N24" s="132"/>
      <c r="O24" s="132"/>
      <c r="P24" s="132"/>
      <c r="Q24" s="111"/>
      <c r="R24" s="111"/>
      <c r="S24" s="111"/>
      <c r="T24" s="111"/>
      <c r="U24" s="111"/>
      <c r="V24" s="111"/>
      <c r="W24" s="111"/>
    </row>
    <row r="25" spans="1:23" s="63" customFormat="1" x14ac:dyDescent="0.25">
      <c r="A25" s="111"/>
      <c r="B25" s="111"/>
      <c r="C25" s="111"/>
      <c r="D25" s="111"/>
      <c r="E25" s="111"/>
      <c r="F25" s="111"/>
      <c r="G25" s="111"/>
      <c r="H25" s="111"/>
      <c r="I25" s="111"/>
      <c r="J25" s="111"/>
      <c r="K25" s="111"/>
      <c r="L25" s="111"/>
      <c r="M25" s="111"/>
      <c r="N25" s="111"/>
      <c r="O25" s="111"/>
      <c r="P25" s="111"/>
      <c r="Q25" s="111"/>
      <c r="R25" s="111"/>
      <c r="S25" s="111"/>
      <c r="T25" s="111"/>
      <c r="U25" s="111"/>
      <c r="V25" s="111"/>
      <c r="W25" s="111"/>
    </row>
    <row r="26" spans="1:23" s="63" customFormat="1" x14ac:dyDescent="0.25">
      <c r="A26" s="111"/>
      <c r="B26" s="111"/>
      <c r="C26" s="111"/>
      <c r="D26" s="111"/>
      <c r="E26" s="111"/>
      <c r="F26" s="111"/>
      <c r="G26" s="111"/>
      <c r="H26" s="111"/>
      <c r="I26" s="111"/>
      <c r="J26" s="111"/>
      <c r="K26" s="111"/>
      <c r="L26" s="111"/>
      <c r="M26" s="111"/>
      <c r="N26" s="111"/>
      <c r="O26" s="111"/>
      <c r="P26" s="111"/>
      <c r="Q26" s="111"/>
      <c r="R26" s="111"/>
      <c r="S26" s="111"/>
      <c r="T26" s="111"/>
      <c r="U26" s="111"/>
      <c r="V26" s="111"/>
      <c r="W26" s="111"/>
    </row>
    <row r="27" spans="1:23" s="63" customFormat="1" x14ac:dyDescent="0.25">
      <c r="A27" s="111"/>
      <c r="B27" s="111"/>
      <c r="C27" s="111"/>
      <c r="D27" s="111"/>
      <c r="E27" s="111"/>
      <c r="F27" s="111"/>
      <c r="G27" s="111"/>
      <c r="H27" s="111"/>
      <c r="I27" s="111"/>
      <c r="J27" s="111"/>
      <c r="K27" s="111"/>
      <c r="L27" s="111"/>
      <c r="M27" s="111"/>
      <c r="N27" s="111"/>
      <c r="O27" s="111"/>
      <c r="P27" s="111"/>
      <c r="Q27" s="111"/>
      <c r="R27" s="111"/>
      <c r="S27" s="111"/>
      <c r="T27" s="111"/>
      <c r="U27" s="111"/>
      <c r="V27" s="111"/>
      <c r="W27" s="111"/>
    </row>
    <row r="28" spans="1:23" s="63" customFormat="1" x14ac:dyDescent="0.25">
      <c r="A28" s="111"/>
      <c r="B28" s="111"/>
      <c r="C28" s="111"/>
      <c r="D28" s="111"/>
      <c r="E28" s="111"/>
      <c r="F28" s="111"/>
      <c r="G28" s="111"/>
      <c r="H28" s="111"/>
      <c r="I28" s="111"/>
      <c r="J28" s="111"/>
      <c r="K28" s="111"/>
      <c r="L28" s="111"/>
      <c r="M28" s="111"/>
      <c r="N28" s="111"/>
      <c r="O28" s="111"/>
      <c r="P28" s="111"/>
      <c r="Q28" s="111"/>
      <c r="R28" s="111"/>
      <c r="S28" s="111"/>
      <c r="T28" s="111"/>
      <c r="U28" s="111"/>
      <c r="V28" s="111"/>
      <c r="W28" s="111"/>
    </row>
    <row r="29" spans="1:23" s="63" customFormat="1" x14ac:dyDescent="0.25">
      <c r="A29" s="111"/>
      <c r="B29" s="111"/>
      <c r="C29" s="111"/>
      <c r="D29" s="111"/>
      <c r="E29" s="111"/>
      <c r="F29" s="111"/>
      <c r="G29" s="111"/>
      <c r="H29" s="111"/>
      <c r="I29" s="111"/>
      <c r="J29" s="111"/>
      <c r="K29" s="111"/>
      <c r="L29" s="111"/>
      <c r="M29" s="111"/>
      <c r="N29" s="111"/>
      <c r="O29" s="111"/>
      <c r="P29" s="111"/>
      <c r="Q29" s="111"/>
      <c r="R29" s="111"/>
      <c r="S29" s="111"/>
      <c r="T29" s="111"/>
      <c r="U29" s="111"/>
      <c r="V29" s="111"/>
      <c r="W29" s="111"/>
    </row>
    <row r="30" spans="1:23" s="63" customFormat="1" x14ac:dyDescent="0.25">
      <c r="A30" s="111"/>
      <c r="B30" s="111"/>
      <c r="C30" s="111"/>
      <c r="D30" s="111"/>
      <c r="E30" s="111"/>
      <c r="F30" s="111"/>
      <c r="G30" s="111"/>
      <c r="H30" s="111"/>
      <c r="I30" s="111"/>
      <c r="J30" s="111"/>
      <c r="K30" s="111"/>
      <c r="L30" s="111"/>
      <c r="M30" s="111"/>
      <c r="N30" s="111"/>
      <c r="O30" s="111"/>
      <c r="P30" s="111"/>
      <c r="Q30" s="111"/>
      <c r="R30" s="111"/>
      <c r="S30" s="111"/>
      <c r="T30" s="111"/>
      <c r="U30" s="111"/>
      <c r="V30" s="111"/>
      <c r="W30" s="111"/>
    </row>
    <row r="31" spans="1:23" s="63" customFormat="1" x14ac:dyDescent="0.25">
      <c r="A31" s="111"/>
      <c r="B31" s="111"/>
      <c r="C31" s="111"/>
      <c r="D31" s="111"/>
      <c r="E31" s="111"/>
      <c r="F31" s="111"/>
      <c r="G31" s="111"/>
      <c r="H31" s="111"/>
      <c r="I31" s="111"/>
      <c r="J31" s="111"/>
      <c r="K31" s="111"/>
      <c r="L31" s="111"/>
      <c r="M31" s="111"/>
      <c r="N31" s="111"/>
      <c r="O31" s="111"/>
      <c r="P31" s="111"/>
      <c r="Q31" s="111"/>
      <c r="R31" s="111"/>
      <c r="S31" s="111"/>
      <c r="T31" s="111"/>
      <c r="U31" s="111"/>
      <c r="V31" s="111"/>
      <c r="W31" s="111"/>
    </row>
    <row r="32" spans="1:23" s="63" customFormat="1" x14ac:dyDescent="0.25">
      <c r="A32" s="111"/>
      <c r="B32" s="111"/>
      <c r="C32" s="111"/>
      <c r="D32" s="111"/>
      <c r="E32" s="111"/>
      <c r="F32" s="111"/>
      <c r="G32" s="111"/>
      <c r="H32" s="111"/>
      <c r="I32" s="111"/>
      <c r="J32" s="111"/>
      <c r="K32" s="111"/>
      <c r="L32" s="111"/>
      <c r="M32" s="111"/>
      <c r="N32" s="111"/>
      <c r="O32" s="111"/>
      <c r="P32" s="111"/>
      <c r="Q32" s="111"/>
      <c r="R32" s="111"/>
      <c r="S32" s="111"/>
      <c r="T32" s="111"/>
      <c r="U32" s="111"/>
      <c r="V32" s="111"/>
      <c r="W32" s="111"/>
    </row>
    <row r="33" spans="1:23" s="63" customFormat="1" x14ac:dyDescent="0.25">
      <c r="A33" s="111"/>
      <c r="B33" s="111"/>
      <c r="C33" s="111"/>
      <c r="D33" s="111"/>
      <c r="E33" s="111"/>
      <c r="F33" s="111"/>
      <c r="G33" s="111"/>
      <c r="H33" s="111"/>
      <c r="I33" s="111"/>
      <c r="J33" s="111"/>
      <c r="K33" s="111"/>
      <c r="L33" s="111"/>
      <c r="M33" s="111"/>
      <c r="N33" s="111"/>
      <c r="O33" s="111"/>
      <c r="P33" s="111"/>
      <c r="Q33" s="111"/>
      <c r="R33" s="111"/>
      <c r="S33" s="111"/>
      <c r="T33" s="111"/>
      <c r="U33" s="111"/>
      <c r="V33" s="111"/>
      <c r="W33" s="111"/>
    </row>
    <row r="34" spans="1:23" s="63" customFormat="1" x14ac:dyDescent="0.25">
      <c r="A34" s="111"/>
      <c r="B34" s="111"/>
      <c r="C34" s="111"/>
      <c r="D34" s="111"/>
      <c r="E34" s="111"/>
      <c r="F34" s="111"/>
      <c r="G34" s="111"/>
      <c r="H34" s="111"/>
      <c r="I34" s="111"/>
      <c r="J34" s="111"/>
      <c r="K34" s="111"/>
      <c r="L34" s="111"/>
      <c r="M34" s="111"/>
      <c r="N34" s="111"/>
      <c r="O34" s="111"/>
      <c r="P34" s="111"/>
      <c r="Q34" s="111"/>
      <c r="R34" s="111"/>
      <c r="S34" s="111"/>
      <c r="T34" s="111"/>
      <c r="U34" s="111"/>
      <c r="V34" s="111"/>
      <c r="W34" s="111"/>
    </row>
    <row r="35" spans="1:23" s="63" customFormat="1" x14ac:dyDescent="0.25">
      <c r="A35" s="111"/>
      <c r="B35" s="111"/>
      <c r="C35" s="111"/>
      <c r="D35" s="111"/>
      <c r="E35" s="111"/>
      <c r="F35" s="111"/>
      <c r="G35" s="111"/>
      <c r="H35" s="111"/>
      <c r="I35" s="111"/>
      <c r="J35" s="111"/>
      <c r="K35" s="111"/>
      <c r="L35" s="111"/>
      <c r="M35" s="111"/>
      <c r="N35" s="111"/>
      <c r="O35" s="111"/>
      <c r="P35" s="111"/>
      <c r="Q35" s="111"/>
      <c r="R35" s="111"/>
      <c r="S35" s="111"/>
      <c r="T35" s="111"/>
      <c r="U35" s="111"/>
      <c r="V35" s="111"/>
      <c r="W35" s="111"/>
    </row>
    <row r="36" spans="1:23" s="63" customFormat="1" x14ac:dyDescent="0.25">
      <c r="A36" s="111"/>
      <c r="B36" s="111"/>
      <c r="C36" s="111"/>
      <c r="D36" s="111"/>
      <c r="E36" s="111"/>
      <c r="F36" s="111"/>
      <c r="G36" s="111"/>
      <c r="H36" s="111"/>
      <c r="I36" s="111"/>
      <c r="J36" s="111"/>
      <c r="K36" s="111"/>
      <c r="L36" s="111"/>
      <c r="M36" s="111"/>
      <c r="N36" s="111"/>
      <c r="O36" s="111"/>
      <c r="P36" s="111"/>
      <c r="Q36" s="111"/>
      <c r="R36" s="111"/>
      <c r="S36" s="111"/>
      <c r="T36" s="111"/>
      <c r="U36" s="111"/>
      <c r="V36" s="111"/>
      <c r="W36" s="111"/>
    </row>
    <row r="37" spans="1:23" s="63" customFormat="1" x14ac:dyDescent="0.25">
      <c r="A37" s="111"/>
      <c r="B37" s="111"/>
      <c r="C37" s="111"/>
      <c r="D37" s="111"/>
      <c r="E37" s="111"/>
      <c r="F37" s="111"/>
      <c r="G37" s="111"/>
      <c r="H37" s="111"/>
      <c r="I37" s="111"/>
      <c r="J37" s="111"/>
      <c r="K37" s="111"/>
      <c r="L37" s="111"/>
      <c r="M37" s="111"/>
      <c r="N37" s="111"/>
      <c r="O37" s="111"/>
      <c r="P37" s="111"/>
      <c r="Q37" s="111"/>
      <c r="R37" s="111"/>
      <c r="S37" s="111"/>
      <c r="T37" s="111"/>
      <c r="U37" s="111"/>
      <c r="V37" s="111"/>
      <c r="W37" s="111"/>
    </row>
    <row r="38" spans="1:23" s="63" customFormat="1" x14ac:dyDescent="0.25">
      <c r="A38" s="111"/>
      <c r="B38" s="111"/>
      <c r="C38" s="111"/>
      <c r="D38" s="111"/>
      <c r="E38" s="111"/>
      <c r="F38" s="111"/>
      <c r="G38" s="111"/>
      <c r="H38" s="111"/>
      <c r="I38" s="111"/>
      <c r="J38" s="111"/>
      <c r="K38" s="111"/>
      <c r="L38" s="111"/>
      <c r="M38" s="111"/>
      <c r="N38" s="111"/>
      <c r="O38" s="111"/>
      <c r="P38" s="111"/>
      <c r="Q38" s="111"/>
      <c r="R38" s="111"/>
      <c r="S38" s="111"/>
      <c r="T38" s="111"/>
      <c r="U38" s="111"/>
      <c r="V38" s="111"/>
      <c r="W38" s="111"/>
    </row>
    <row r="39" spans="1:23" s="63" customFormat="1" x14ac:dyDescent="0.25">
      <c r="A39" s="111"/>
      <c r="B39" s="111"/>
      <c r="C39" s="111"/>
      <c r="D39" s="111"/>
      <c r="E39" s="111"/>
      <c r="F39" s="111"/>
      <c r="G39" s="111"/>
      <c r="H39" s="111"/>
      <c r="I39" s="111"/>
      <c r="J39" s="111"/>
      <c r="K39" s="111"/>
      <c r="L39" s="111"/>
      <c r="M39" s="111"/>
      <c r="N39" s="111"/>
      <c r="O39" s="111"/>
      <c r="P39" s="111"/>
      <c r="Q39" s="111"/>
      <c r="R39" s="111"/>
      <c r="S39" s="111"/>
      <c r="T39" s="111"/>
      <c r="U39" s="111"/>
      <c r="V39" s="111"/>
      <c r="W39" s="111"/>
    </row>
    <row r="40" spans="1:23" s="63" customFormat="1" ht="23.25" x14ac:dyDescent="0.35">
      <c r="A40" s="317" t="s">
        <v>101</v>
      </c>
      <c r="B40" s="318"/>
      <c r="C40" s="318"/>
      <c r="D40" s="318"/>
      <c r="E40" s="318"/>
      <c r="F40" s="318"/>
      <c r="G40" s="318"/>
      <c r="H40" s="318"/>
      <c r="I40" s="318"/>
      <c r="J40" s="318"/>
      <c r="K40" s="318"/>
      <c r="L40" s="318"/>
      <c r="M40" s="318"/>
      <c r="N40" s="318"/>
      <c r="O40" s="318"/>
      <c r="P40" s="318"/>
      <c r="Q40" s="318"/>
      <c r="R40" s="318"/>
      <c r="S40" s="318"/>
      <c r="T40" s="318"/>
      <c r="U40" s="319"/>
      <c r="V40" s="111"/>
      <c r="W40" s="111"/>
    </row>
    <row r="41" spans="1:23" s="63" customFormat="1" x14ac:dyDescent="0.25">
      <c r="A41" s="111"/>
      <c r="B41" s="111"/>
      <c r="C41" s="111"/>
      <c r="D41" s="111"/>
      <c r="E41" s="111"/>
      <c r="F41" s="111"/>
      <c r="G41" s="111"/>
      <c r="H41" s="111"/>
      <c r="I41" s="111"/>
      <c r="J41" s="111"/>
      <c r="K41" s="111"/>
      <c r="L41" s="111"/>
      <c r="M41" s="111"/>
      <c r="N41" s="111"/>
      <c r="O41" s="111"/>
      <c r="P41" s="111"/>
      <c r="Q41" s="111"/>
      <c r="R41" s="111"/>
      <c r="S41" s="111"/>
      <c r="T41" s="111"/>
      <c r="U41" s="111"/>
      <c r="V41" s="111"/>
      <c r="W41" s="111"/>
    </row>
    <row r="42" spans="1:23" s="3" customFormat="1" ht="21.95" customHeight="1" x14ac:dyDescent="0.25">
      <c r="A42" s="134"/>
      <c r="B42" s="323" t="str">
        <f>B4</f>
        <v>Insert Ward 1 Name</v>
      </c>
      <c r="C42" s="324"/>
      <c r="D42" s="324"/>
      <c r="E42" s="324"/>
      <c r="F42" s="324"/>
      <c r="G42" s="324"/>
      <c r="H42" s="325"/>
      <c r="J42" s="323" t="str">
        <f>J4</f>
        <v>Insert Ward 2 Name</v>
      </c>
      <c r="K42" s="324"/>
      <c r="L42" s="324"/>
      <c r="M42" s="324"/>
      <c r="N42" s="325"/>
      <c r="P42" s="323" t="str">
        <f>P4</f>
        <v>Insert Ward 3 Name</v>
      </c>
      <c r="Q42" s="324"/>
      <c r="R42" s="324"/>
      <c r="S42" s="324"/>
      <c r="T42" s="324"/>
      <c r="U42" s="325"/>
      <c r="V42" s="134"/>
      <c r="W42" s="134"/>
    </row>
    <row r="43" spans="1:23" x14ac:dyDescent="0.25">
      <c r="A43" s="111"/>
      <c r="B43" s="111"/>
      <c r="C43" s="111"/>
      <c r="D43" s="111"/>
      <c r="E43" s="111"/>
      <c r="F43" s="111"/>
      <c r="G43" s="111"/>
      <c r="H43" s="111"/>
      <c r="I43" s="111"/>
      <c r="J43" s="111"/>
      <c r="K43" s="111"/>
      <c r="L43" s="111"/>
      <c r="M43" s="111"/>
      <c r="N43" s="111"/>
      <c r="O43" s="111"/>
      <c r="P43" s="111"/>
      <c r="Q43" s="111"/>
      <c r="R43" s="111"/>
      <c r="S43" s="111"/>
      <c r="T43" s="111"/>
      <c r="U43" s="111"/>
      <c r="V43" s="111"/>
      <c r="W43" s="111"/>
    </row>
    <row r="44" spans="1:23" x14ac:dyDescent="0.25">
      <c r="A44" s="111"/>
      <c r="B44" s="111"/>
      <c r="C44" s="111"/>
      <c r="D44" s="111"/>
      <c r="E44" s="111"/>
      <c r="F44" s="111"/>
      <c r="G44" s="111"/>
      <c r="H44" s="111"/>
      <c r="I44" s="111"/>
      <c r="J44" s="111"/>
      <c r="K44" s="111"/>
      <c r="L44" s="111"/>
      <c r="M44" s="111"/>
      <c r="N44" s="111"/>
      <c r="O44" s="111"/>
      <c r="P44" s="111"/>
      <c r="Q44" s="111"/>
      <c r="R44" s="111"/>
      <c r="S44" s="111"/>
      <c r="T44" s="111"/>
      <c r="U44" s="111"/>
      <c r="V44" s="111"/>
      <c r="W44" s="111"/>
    </row>
    <row r="45" spans="1:23" x14ac:dyDescent="0.25">
      <c r="A45" s="111"/>
      <c r="B45" s="111"/>
      <c r="C45" s="111"/>
      <c r="D45" s="111"/>
      <c r="E45" s="111"/>
      <c r="F45" s="111"/>
      <c r="G45" s="111"/>
      <c r="H45" s="111"/>
      <c r="I45" s="111"/>
      <c r="J45" s="111"/>
      <c r="K45" s="111"/>
      <c r="L45" s="111"/>
      <c r="M45" s="111"/>
      <c r="N45" s="111"/>
      <c r="O45" s="111"/>
      <c r="P45" s="111"/>
      <c r="Q45" s="111"/>
      <c r="R45" s="111"/>
      <c r="S45" s="111"/>
      <c r="T45" s="111"/>
      <c r="U45" s="111"/>
      <c r="V45" s="111"/>
      <c r="W45" s="111"/>
    </row>
    <row r="46" spans="1:23" x14ac:dyDescent="0.25">
      <c r="A46" s="111"/>
      <c r="B46" s="111"/>
      <c r="C46" s="111"/>
      <c r="D46" s="111"/>
      <c r="E46" s="111"/>
      <c r="F46" s="111"/>
      <c r="G46" s="111"/>
      <c r="H46" s="111"/>
      <c r="I46" s="111"/>
      <c r="J46" s="111"/>
      <c r="K46" s="111"/>
      <c r="L46" s="111"/>
      <c r="M46" s="111"/>
      <c r="N46" s="111"/>
      <c r="O46" s="111"/>
      <c r="P46" s="111"/>
      <c r="Q46" s="111"/>
      <c r="R46" s="111"/>
      <c r="S46" s="111"/>
      <c r="T46" s="111"/>
      <c r="U46" s="111"/>
      <c r="V46" s="111"/>
      <c r="W46" s="111"/>
    </row>
    <row r="47" spans="1:23" x14ac:dyDescent="0.25">
      <c r="A47" s="111"/>
      <c r="B47" s="111"/>
      <c r="C47" s="111"/>
      <c r="D47" s="111"/>
      <c r="E47" s="111"/>
      <c r="F47" s="111"/>
      <c r="G47" s="111"/>
      <c r="H47" s="111"/>
      <c r="I47" s="111"/>
      <c r="J47" s="111"/>
      <c r="K47" s="111"/>
      <c r="L47" s="111"/>
      <c r="M47" s="111"/>
      <c r="N47" s="111"/>
      <c r="O47" s="111"/>
      <c r="P47" s="111"/>
      <c r="Q47" s="111"/>
      <c r="R47" s="111"/>
      <c r="S47" s="111"/>
      <c r="T47" s="111"/>
      <c r="U47" s="111"/>
      <c r="V47" s="111"/>
      <c r="W47" s="111"/>
    </row>
    <row r="48" spans="1:23" x14ac:dyDescent="0.25">
      <c r="A48" s="111"/>
      <c r="B48" s="111"/>
      <c r="C48" s="111"/>
      <c r="D48" s="111"/>
      <c r="E48" s="111"/>
      <c r="F48" s="111"/>
      <c r="G48" s="111"/>
      <c r="H48" s="111"/>
      <c r="I48" s="111"/>
      <c r="J48" s="111"/>
      <c r="K48" s="111"/>
      <c r="L48" s="111"/>
      <c r="M48" s="111"/>
      <c r="N48" s="111"/>
      <c r="O48" s="111"/>
      <c r="P48" s="111"/>
      <c r="Q48" s="111"/>
      <c r="R48" s="111"/>
      <c r="S48" s="111"/>
      <c r="T48" s="111"/>
      <c r="U48" s="111"/>
      <c r="V48" s="111"/>
      <c r="W48" s="111"/>
    </row>
    <row r="49" spans="1:23" x14ac:dyDescent="0.25">
      <c r="A49" s="111"/>
      <c r="B49" s="111"/>
      <c r="C49" s="111"/>
      <c r="D49" s="111"/>
      <c r="E49" s="111"/>
      <c r="F49" s="111"/>
      <c r="G49" s="111"/>
      <c r="H49" s="111"/>
      <c r="I49" s="111"/>
      <c r="J49" s="111"/>
      <c r="K49" s="111"/>
      <c r="L49" s="111"/>
      <c r="M49" s="111"/>
      <c r="N49" s="111"/>
      <c r="O49" s="111"/>
      <c r="P49" s="111"/>
      <c r="Q49" s="111"/>
      <c r="R49" s="111"/>
      <c r="S49" s="111"/>
      <c r="T49" s="111"/>
      <c r="U49" s="111"/>
      <c r="V49" s="111"/>
      <c r="W49" s="111"/>
    </row>
    <row r="50" spans="1:23" x14ac:dyDescent="0.25">
      <c r="A50" s="111"/>
      <c r="B50" s="111"/>
      <c r="C50" s="111"/>
      <c r="D50" s="111"/>
      <c r="E50" s="111"/>
      <c r="F50" s="111"/>
      <c r="G50" s="111"/>
      <c r="H50" s="111"/>
      <c r="I50" s="111"/>
      <c r="J50" s="111"/>
      <c r="K50" s="111"/>
      <c r="L50" s="111"/>
      <c r="M50" s="111"/>
      <c r="N50" s="111"/>
      <c r="O50" s="111"/>
      <c r="P50" s="111"/>
      <c r="Q50" s="111"/>
      <c r="R50" s="111"/>
      <c r="S50" s="111"/>
      <c r="T50" s="111"/>
      <c r="U50" s="111"/>
      <c r="V50" s="111"/>
      <c r="W50" s="111"/>
    </row>
    <row r="51" spans="1:23" x14ac:dyDescent="0.25">
      <c r="A51" s="111"/>
      <c r="B51" s="111"/>
      <c r="C51" s="111"/>
      <c r="D51" s="111"/>
      <c r="E51" s="111"/>
      <c r="F51" s="111"/>
      <c r="G51" s="111"/>
      <c r="H51" s="111"/>
      <c r="I51" s="111"/>
      <c r="J51" s="111"/>
      <c r="K51" s="111"/>
      <c r="L51" s="111"/>
      <c r="M51" s="111"/>
      <c r="N51" s="111"/>
      <c r="O51" s="111"/>
      <c r="P51" s="111"/>
      <c r="Q51" s="111"/>
      <c r="R51" s="111"/>
      <c r="S51" s="111"/>
      <c r="T51" s="111"/>
      <c r="U51" s="111"/>
      <c r="V51" s="111"/>
      <c r="W51" s="111"/>
    </row>
    <row r="52" spans="1:23" x14ac:dyDescent="0.25">
      <c r="A52" s="111"/>
      <c r="B52" s="111"/>
      <c r="C52" s="111"/>
      <c r="D52" s="111"/>
      <c r="E52" s="111"/>
      <c r="F52" s="111"/>
      <c r="G52" s="111"/>
      <c r="H52" s="111"/>
      <c r="I52" s="111"/>
      <c r="J52" s="111"/>
      <c r="K52" s="111"/>
      <c r="L52" s="111"/>
      <c r="M52" s="111"/>
      <c r="N52" s="111"/>
      <c r="O52" s="111"/>
      <c r="P52" s="111"/>
      <c r="Q52" s="111"/>
      <c r="R52" s="111"/>
      <c r="S52" s="111"/>
      <c r="T52" s="111"/>
      <c r="U52" s="111"/>
      <c r="V52" s="111"/>
      <c r="W52" s="111"/>
    </row>
    <row r="53" spans="1:23" x14ac:dyDescent="0.25">
      <c r="A53" s="111"/>
      <c r="B53" s="111"/>
      <c r="C53" s="111"/>
      <c r="D53" s="111"/>
      <c r="E53" s="111"/>
      <c r="F53" s="111"/>
      <c r="G53" s="111"/>
      <c r="H53" s="111"/>
      <c r="I53" s="111"/>
      <c r="J53" s="111"/>
      <c r="K53" s="111"/>
      <c r="L53" s="111"/>
      <c r="M53" s="111"/>
      <c r="N53" s="111"/>
      <c r="O53" s="111"/>
      <c r="P53" s="111"/>
      <c r="Q53" s="111"/>
      <c r="R53" s="111"/>
      <c r="S53" s="111"/>
      <c r="T53" s="111"/>
      <c r="U53" s="111"/>
      <c r="V53" s="111"/>
      <c r="W53" s="111"/>
    </row>
    <row r="54" spans="1:23" x14ac:dyDescent="0.25">
      <c r="A54" s="111"/>
      <c r="B54" s="111"/>
      <c r="C54" s="111"/>
      <c r="D54" s="111"/>
      <c r="E54" s="111"/>
      <c r="F54" s="111"/>
      <c r="G54" s="111"/>
      <c r="H54" s="111"/>
      <c r="I54" s="111"/>
      <c r="J54" s="111"/>
      <c r="K54" s="111"/>
      <c r="L54" s="111"/>
      <c r="M54" s="111"/>
      <c r="N54" s="111"/>
      <c r="O54" s="111"/>
      <c r="P54" s="111"/>
      <c r="Q54" s="111"/>
      <c r="R54" s="111"/>
      <c r="S54" s="111"/>
      <c r="T54" s="111"/>
      <c r="U54" s="111"/>
      <c r="V54" s="111"/>
      <c r="W54" s="111"/>
    </row>
    <row r="55" spans="1:23" x14ac:dyDescent="0.25">
      <c r="A55" s="111"/>
      <c r="B55" s="111"/>
      <c r="C55" s="111"/>
      <c r="D55" s="111"/>
      <c r="E55" s="111"/>
      <c r="F55" s="111"/>
      <c r="G55" s="111"/>
      <c r="H55" s="111"/>
      <c r="I55" s="111"/>
      <c r="J55" s="111"/>
      <c r="K55" s="111"/>
      <c r="L55" s="111"/>
      <c r="M55" s="111"/>
      <c r="N55" s="111"/>
      <c r="O55" s="111"/>
      <c r="P55" s="111"/>
      <c r="Q55" s="111"/>
      <c r="R55" s="111"/>
      <c r="S55" s="111"/>
      <c r="T55" s="111"/>
      <c r="U55" s="111"/>
      <c r="V55" s="111"/>
      <c r="W55" s="111"/>
    </row>
    <row r="56" spans="1:23" x14ac:dyDescent="0.25">
      <c r="A56" s="111"/>
      <c r="B56" s="111"/>
      <c r="C56" s="111"/>
      <c r="D56" s="111"/>
      <c r="E56" s="111"/>
      <c r="F56" s="111"/>
      <c r="G56" s="111"/>
      <c r="H56" s="111"/>
      <c r="I56" s="111"/>
      <c r="J56" s="111"/>
      <c r="K56" s="111"/>
      <c r="L56" s="111"/>
      <c r="M56" s="111"/>
      <c r="N56" s="111"/>
      <c r="O56" s="111"/>
      <c r="P56" s="111"/>
      <c r="Q56" s="111"/>
      <c r="R56" s="111"/>
      <c r="S56" s="111"/>
      <c r="T56" s="111"/>
      <c r="U56" s="111"/>
      <c r="V56" s="111"/>
      <c r="W56" s="111"/>
    </row>
    <row r="57" spans="1:23" x14ac:dyDescent="0.25">
      <c r="A57" s="111"/>
      <c r="B57" s="111"/>
      <c r="C57" s="111"/>
      <c r="D57" s="111"/>
      <c r="E57" s="111"/>
      <c r="F57" s="111"/>
      <c r="G57" s="111"/>
      <c r="H57" s="111"/>
      <c r="I57" s="111"/>
      <c r="J57" s="111"/>
      <c r="K57" s="111"/>
      <c r="L57" s="111"/>
      <c r="M57" s="111"/>
      <c r="N57" s="111"/>
      <c r="O57" s="111"/>
      <c r="P57" s="111"/>
      <c r="Q57" s="111"/>
      <c r="R57" s="111"/>
      <c r="S57" s="111"/>
      <c r="T57" s="111"/>
      <c r="U57" s="111"/>
      <c r="V57" s="111"/>
      <c r="W57" s="111"/>
    </row>
    <row r="58" spans="1:23" x14ac:dyDescent="0.25">
      <c r="A58" s="111"/>
      <c r="B58" s="111"/>
      <c r="C58" s="111"/>
      <c r="D58" s="111"/>
      <c r="E58" s="111"/>
      <c r="F58" s="111"/>
      <c r="G58" s="111"/>
      <c r="H58" s="111"/>
      <c r="I58" s="111"/>
      <c r="J58" s="111"/>
      <c r="K58" s="111"/>
      <c r="L58" s="111"/>
      <c r="M58" s="111"/>
      <c r="N58" s="111"/>
      <c r="O58" s="111"/>
      <c r="P58" s="111"/>
      <c r="Q58" s="111"/>
      <c r="R58" s="111"/>
      <c r="S58" s="111"/>
      <c r="T58" s="111"/>
      <c r="U58" s="111"/>
      <c r="V58" s="111"/>
      <c r="W58" s="111"/>
    </row>
    <row r="59" spans="1:23" x14ac:dyDescent="0.25">
      <c r="A59" s="111"/>
      <c r="B59" s="111"/>
      <c r="C59" s="111"/>
      <c r="D59" s="111"/>
      <c r="E59" s="111"/>
      <c r="F59" s="111"/>
      <c r="G59" s="111"/>
      <c r="H59" s="111"/>
      <c r="I59" s="111"/>
      <c r="J59" s="111"/>
      <c r="K59" s="111"/>
      <c r="L59" s="111"/>
      <c r="M59" s="111"/>
      <c r="N59" s="111"/>
      <c r="O59" s="111"/>
      <c r="P59" s="111"/>
      <c r="Q59" s="111"/>
      <c r="R59" s="111"/>
      <c r="S59" s="111"/>
      <c r="T59" s="111"/>
      <c r="U59" s="111"/>
      <c r="V59" s="111"/>
      <c r="W59" s="111"/>
    </row>
    <row r="60" spans="1:23" x14ac:dyDescent="0.25">
      <c r="A60" s="111"/>
      <c r="B60" s="111"/>
      <c r="C60" s="111"/>
      <c r="D60" s="111"/>
      <c r="E60" s="111"/>
      <c r="F60" s="111"/>
      <c r="G60" s="111"/>
      <c r="H60" s="111"/>
      <c r="I60" s="111"/>
      <c r="J60" s="111"/>
      <c r="K60" s="111"/>
      <c r="L60" s="111"/>
      <c r="M60" s="111"/>
      <c r="N60" s="111"/>
      <c r="O60" s="111"/>
      <c r="P60" s="111"/>
      <c r="Q60" s="111"/>
      <c r="R60" s="111"/>
      <c r="S60" s="111"/>
      <c r="T60" s="111"/>
      <c r="U60" s="111"/>
      <c r="V60" s="111"/>
      <c r="W60" s="111"/>
    </row>
    <row r="61" spans="1:23" s="3" customFormat="1" ht="21.95" customHeight="1" x14ac:dyDescent="0.25">
      <c r="A61" s="134"/>
      <c r="B61" s="323" t="str">
        <f>B22</f>
        <v>Insert Ward 4 Name</v>
      </c>
      <c r="C61" s="324"/>
      <c r="D61" s="324"/>
      <c r="E61" s="324"/>
      <c r="F61" s="324"/>
      <c r="G61" s="324"/>
      <c r="H61" s="325"/>
      <c r="J61" s="323" t="str">
        <f>J22</f>
        <v>Insert Ward 5 Name</v>
      </c>
      <c r="K61" s="324"/>
      <c r="L61" s="324"/>
      <c r="M61" s="324"/>
      <c r="N61" s="325"/>
      <c r="O61" s="134"/>
      <c r="P61" s="134"/>
      <c r="Q61" s="134"/>
      <c r="R61" s="134"/>
      <c r="S61" s="134"/>
      <c r="T61" s="134"/>
      <c r="U61" s="134"/>
      <c r="V61" s="134"/>
      <c r="W61" s="134"/>
    </row>
    <row r="62" spans="1:23" x14ac:dyDescent="0.25">
      <c r="A62" s="111"/>
      <c r="B62" s="111"/>
      <c r="C62" s="111"/>
      <c r="D62" s="111"/>
      <c r="E62" s="111"/>
      <c r="F62" s="111"/>
      <c r="G62" s="111"/>
      <c r="H62" s="111"/>
      <c r="I62" s="111"/>
      <c r="J62" s="111"/>
      <c r="K62" s="111"/>
      <c r="L62" s="111"/>
      <c r="M62" s="111"/>
      <c r="N62" s="111"/>
      <c r="O62" s="111"/>
      <c r="P62" s="111"/>
      <c r="Q62" s="111"/>
      <c r="R62" s="111"/>
      <c r="S62" s="111"/>
      <c r="T62" s="111"/>
      <c r="U62" s="111"/>
      <c r="V62" s="111"/>
      <c r="W62" s="111"/>
    </row>
    <row r="63" spans="1:23" x14ac:dyDescent="0.25">
      <c r="A63" s="111"/>
      <c r="B63" s="111"/>
      <c r="C63" s="111"/>
      <c r="D63" s="111"/>
      <c r="E63" s="111"/>
      <c r="F63" s="111"/>
      <c r="G63" s="111"/>
      <c r="H63" s="111"/>
      <c r="I63" s="111"/>
      <c r="J63" s="111"/>
      <c r="K63" s="111"/>
      <c r="L63" s="111"/>
      <c r="M63" s="111"/>
      <c r="N63" s="111"/>
      <c r="O63" s="111"/>
      <c r="P63" s="111"/>
      <c r="Q63" s="111"/>
      <c r="R63" s="111"/>
      <c r="S63" s="111"/>
      <c r="T63" s="111"/>
      <c r="U63" s="111"/>
      <c r="V63" s="111"/>
      <c r="W63" s="111"/>
    </row>
    <row r="64" spans="1:23" x14ac:dyDescent="0.25">
      <c r="A64" s="111"/>
      <c r="B64" s="111"/>
      <c r="C64" s="111"/>
      <c r="D64" s="111"/>
      <c r="E64" s="111"/>
      <c r="F64" s="111"/>
      <c r="G64" s="111"/>
      <c r="H64" s="111"/>
      <c r="I64" s="111"/>
      <c r="J64" s="111"/>
      <c r="K64" s="111"/>
      <c r="L64" s="111"/>
      <c r="M64" s="111"/>
      <c r="N64" s="111"/>
      <c r="O64" s="111"/>
      <c r="P64" s="111"/>
      <c r="Q64" s="111"/>
      <c r="R64" s="111"/>
      <c r="S64" s="111"/>
      <c r="T64" s="111"/>
      <c r="U64" s="111"/>
      <c r="V64" s="111"/>
      <c r="W64" s="111"/>
    </row>
    <row r="65" spans="1:23" x14ac:dyDescent="0.25">
      <c r="A65" s="111"/>
      <c r="B65" s="111"/>
      <c r="C65" s="111"/>
      <c r="D65" s="111"/>
      <c r="E65" s="111"/>
      <c r="F65" s="111"/>
      <c r="G65" s="111"/>
      <c r="H65" s="111"/>
      <c r="I65" s="111"/>
      <c r="J65" s="111"/>
      <c r="K65" s="111"/>
      <c r="L65" s="111"/>
      <c r="M65" s="111"/>
      <c r="N65" s="111"/>
      <c r="O65" s="111"/>
      <c r="P65" s="111"/>
      <c r="Q65" s="111"/>
      <c r="R65" s="111"/>
      <c r="S65" s="111"/>
      <c r="T65" s="111"/>
      <c r="U65" s="111"/>
      <c r="V65" s="111"/>
      <c r="W65" s="111"/>
    </row>
    <row r="66" spans="1:23" x14ac:dyDescent="0.25">
      <c r="A66" s="111"/>
      <c r="B66" s="111"/>
      <c r="C66" s="111"/>
      <c r="D66" s="111"/>
      <c r="E66" s="111"/>
      <c r="F66" s="111"/>
      <c r="G66" s="111"/>
      <c r="H66" s="111"/>
      <c r="I66" s="111"/>
      <c r="J66" s="111"/>
      <c r="K66" s="111"/>
      <c r="L66" s="111"/>
      <c r="M66" s="111"/>
      <c r="N66" s="111"/>
      <c r="O66" s="111"/>
      <c r="P66" s="111"/>
      <c r="Q66" s="111"/>
      <c r="R66" s="111"/>
      <c r="S66" s="111"/>
      <c r="T66" s="111"/>
      <c r="U66" s="111"/>
      <c r="V66" s="111"/>
      <c r="W66" s="111"/>
    </row>
    <row r="67" spans="1:23" x14ac:dyDescent="0.25">
      <c r="A67" s="111"/>
      <c r="B67" s="111"/>
      <c r="C67" s="111"/>
      <c r="D67" s="111"/>
      <c r="E67" s="111"/>
      <c r="F67" s="111"/>
      <c r="G67" s="111"/>
      <c r="H67" s="111"/>
      <c r="I67" s="111"/>
      <c r="J67" s="111"/>
      <c r="K67" s="111"/>
      <c r="L67" s="111"/>
      <c r="M67" s="111"/>
      <c r="N67" s="111"/>
      <c r="O67" s="111"/>
      <c r="P67" s="111"/>
      <c r="Q67" s="111"/>
      <c r="R67" s="111"/>
      <c r="S67" s="111"/>
      <c r="T67" s="111"/>
      <c r="U67" s="111"/>
      <c r="V67" s="111"/>
      <c r="W67" s="111"/>
    </row>
    <row r="68" spans="1:23" x14ac:dyDescent="0.25">
      <c r="A68" s="111"/>
      <c r="B68" s="111"/>
      <c r="C68" s="111"/>
      <c r="D68" s="111"/>
      <c r="E68" s="111"/>
      <c r="F68" s="111"/>
      <c r="G68" s="111"/>
      <c r="H68" s="111"/>
      <c r="I68" s="111"/>
      <c r="J68" s="111"/>
      <c r="K68" s="111"/>
      <c r="L68" s="111"/>
      <c r="M68" s="111"/>
      <c r="N68" s="111"/>
      <c r="O68" s="111"/>
      <c r="P68" s="111"/>
      <c r="Q68" s="111"/>
      <c r="R68" s="111"/>
      <c r="S68" s="111"/>
      <c r="T68" s="111"/>
      <c r="U68" s="111"/>
      <c r="V68" s="111"/>
      <c r="W68" s="111"/>
    </row>
    <row r="69" spans="1:23" x14ac:dyDescent="0.25">
      <c r="A69" s="111"/>
      <c r="B69" s="111"/>
      <c r="C69" s="111"/>
      <c r="D69" s="111"/>
      <c r="E69" s="111"/>
      <c r="F69" s="111"/>
      <c r="G69" s="111"/>
      <c r="H69" s="111"/>
      <c r="I69" s="111"/>
      <c r="J69" s="111"/>
      <c r="K69" s="111"/>
      <c r="L69" s="111"/>
      <c r="M69" s="111"/>
      <c r="N69" s="111"/>
      <c r="O69" s="111"/>
      <c r="P69" s="111"/>
      <c r="Q69" s="111"/>
      <c r="R69" s="111"/>
      <c r="S69" s="111"/>
      <c r="T69" s="111"/>
      <c r="U69" s="111"/>
      <c r="V69" s="111"/>
      <c r="W69" s="111"/>
    </row>
    <row r="70" spans="1:23" x14ac:dyDescent="0.25">
      <c r="A70" s="111"/>
      <c r="B70" s="111"/>
      <c r="C70" s="111"/>
      <c r="D70" s="111"/>
      <c r="E70" s="111"/>
      <c r="F70" s="111"/>
      <c r="G70" s="111"/>
      <c r="H70" s="111"/>
      <c r="I70" s="111"/>
      <c r="J70" s="111"/>
      <c r="K70" s="111"/>
      <c r="L70" s="111"/>
      <c r="M70" s="111"/>
      <c r="N70" s="111"/>
      <c r="O70" s="111"/>
      <c r="P70" s="111"/>
      <c r="Q70" s="111"/>
      <c r="R70" s="111"/>
      <c r="S70" s="111"/>
      <c r="T70" s="111"/>
      <c r="U70" s="111"/>
      <c r="V70" s="111"/>
      <c r="W70" s="111"/>
    </row>
    <row r="71" spans="1:23" x14ac:dyDescent="0.25">
      <c r="A71" s="111"/>
      <c r="B71" s="111"/>
      <c r="C71" s="111"/>
      <c r="D71" s="111"/>
      <c r="E71" s="111"/>
      <c r="F71" s="111"/>
      <c r="G71" s="111"/>
      <c r="H71" s="111"/>
      <c r="I71" s="111"/>
      <c r="J71" s="111"/>
      <c r="K71" s="111"/>
      <c r="L71" s="111"/>
      <c r="M71" s="111"/>
      <c r="N71" s="111"/>
      <c r="O71" s="111"/>
      <c r="P71" s="111"/>
      <c r="Q71" s="111"/>
      <c r="R71" s="111"/>
      <c r="S71" s="111"/>
      <c r="T71" s="111"/>
      <c r="U71" s="111"/>
      <c r="V71" s="111"/>
      <c r="W71" s="111"/>
    </row>
    <row r="72" spans="1:23" x14ac:dyDescent="0.25">
      <c r="A72" s="111"/>
      <c r="B72" s="111"/>
      <c r="C72" s="111"/>
      <c r="D72" s="111"/>
      <c r="E72" s="111"/>
      <c r="F72" s="111"/>
      <c r="G72" s="111"/>
      <c r="H72" s="111"/>
      <c r="I72" s="111"/>
      <c r="J72" s="111"/>
      <c r="K72" s="111"/>
      <c r="L72" s="111"/>
      <c r="M72" s="111"/>
      <c r="N72" s="111"/>
      <c r="O72" s="111"/>
      <c r="P72" s="111"/>
      <c r="Q72" s="111"/>
      <c r="R72" s="111"/>
      <c r="S72" s="111"/>
      <c r="T72" s="111"/>
      <c r="U72" s="111"/>
      <c r="V72" s="111"/>
      <c r="W72" s="111"/>
    </row>
    <row r="73" spans="1:23" x14ac:dyDescent="0.25">
      <c r="A73" s="111"/>
      <c r="B73" s="111"/>
      <c r="C73" s="111"/>
      <c r="D73" s="111"/>
      <c r="E73" s="111"/>
      <c r="F73" s="111"/>
      <c r="G73" s="111"/>
      <c r="H73" s="111"/>
      <c r="I73" s="111"/>
      <c r="J73" s="111"/>
      <c r="K73" s="111"/>
      <c r="L73" s="111"/>
      <c r="M73" s="111"/>
      <c r="N73" s="111"/>
      <c r="O73" s="111"/>
      <c r="P73" s="111"/>
      <c r="Q73" s="111"/>
      <c r="R73" s="111"/>
      <c r="S73" s="111"/>
      <c r="T73" s="111"/>
      <c r="U73" s="111"/>
      <c r="V73" s="111"/>
      <c r="W73" s="111"/>
    </row>
    <row r="74" spans="1:23" x14ac:dyDescent="0.25">
      <c r="A74" s="111"/>
      <c r="B74" s="111"/>
      <c r="C74" s="111"/>
      <c r="D74" s="111"/>
      <c r="E74" s="111"/>
      <c r="F74" s="111"/>
      <c r="G74" s="111"/>
      <c r="H74" s="111"/>
      <c r="I74" s="111"/>
      <c r="J74" s="111"/>
      <c r="K74" s="111"/>
      <c r="L74" s="111"/>
      <c r="M74" s="111"/>
      <c r="N74" s="111"/>
      <c r="O74" s="111"/>
      <c r="P74" s="111"/>
      <c r="Q74" s="111"/>
      <c r="R74" s="111"/>
      <c r="S74" s="111"/>
      <c r="T74" s="111"/>
      <c r="U74" s="111"/>
      <c r="V74" s="111"/>
      <c r="W74" s="111"/>
    </row>
    <row r="75" spans="1:23" x14ac:dyDescent="0.25">
      <c r="A75" s="111"/>
      <c r="B75" s="111"/>
      <c r="C75" s="111"/>
      <c r="D75" s="111"/>
      <c r="E75" s="111"/>
      <c r="F75" s="111"/>
      <c r="G75" s="111"/>
      <c r="H75" s="111"/>
      <c r="I75" s="111"/>
      <c r="J75" s="111"/>
      <c r="K75" s="111"/>
      <c r="L75" s="111"/>
      <c r="M75" s="111"/>
      <c r="N75" s="111"/>
      <c r="O75" s="111"/>
      <c r="P75" s="111"/>
      <c r="Q75" s="111"/>
      <c r="R75" s="111"/>
      <c r="S75" s="111"/>
      <c r="T75" s="111"/>
      <c r="U75" s="111"/>
      <c r="V75" s="111"/>
      <c r="W75" s="111"/>
    </row>
    <row r="76" spans="1:23" x14ac:dyDescent="0.25">
      <c r="A76" s="111"/>
      <c r="B76" s="111"/>
      <c r="C76" s="111"/>
      <c r="D76" s="111"/>
      <c r="E76" s="111"/>
      <c r="F76" s="111"/>
      <c r="G76" s="111"/>
      <c r="H76" s="111"/>
      <c r="I76" s="111"/>
      <c r="J76" s="111"/>
      <c r="K76" s="111"/>
      <c r="L76" s="111"/>
      <c r="M76" s="111"/>
      <c r="N76" s="111"/>
      <c r="O76" s="111"/>
      <c r="P76" s="111"/>
      <c r="Q76" s="111"/>
      <c r="R76" s="111"/>
      <c r="S76" s="111"/>
      <c r="T76" s="111"/>
      <c r="U76" s="111"/>
      <c r="V76" s="111"/>
      <c r="W76" s="111"/>
    </row>
    <row r="77" spans="1:23" x14ac:dyDescent="0.25">
      <c r="A77" s="111"/>
      <c r="B77" s="111"/>
      <c r="C77" s="111"/>
      <c r="D77" s="111"/>
      <c r="E77" s="111"/>
      <c r="F77" s="111"/>
      <c r="G77" s="111"/>
      <c r="H77" s="111"/>
      <c r="I77" s="111"/>
      <c r="J77" s="111"/>
      <c r="K77" s="111"/>
      <c r="L77" s="111"/>
      <c r="M77" s="111"/>
      <c r="N77" s="111"/>
      <c r="O77" s="111"/>
      <c r="P77" s="111"/>
      <c r="Q77" s="111"/>
      <c r="R77" s="111"/>
      <c r="S77" s="111"/>
      <c r="T77" s="111"/>
      <c r="U77" s="111"/>
      <c r="V77" s="111"/>
      <c r="W77" s="111"/>
    </row>
    <row r="78" spans="1:23" x14ac:dyDescent="0.25">
      <c r="A78" s="111"/>
      <c r="B78" s="111"/>
      <c r="C78" s="111"/>
      <c r="D78" s="111"/>
      <c r="E78" s="111"/>
      <c r="F78" s="111"/>
      <c r="G78" s="111"/>
      <c r="H78" s="111"/>
      <c r="I78" s="111"/>
      <c r="J78" s="111"/>
      <c r="K78" s="111"/>
      <c r="L78" s="111"/>
      <c r="M78" s="111"/>
      <c r="N78" s="111"/>
      <c r="O78" s="111"/>
      <c r="P78" s="111"/>
      <c r="Q78" s="111"/>
      <c r="R78" s="111"/>
      <c r="S78" s="111"/>
      <c r="T78" s="111"/>
      <c r="U78" s="111"/>
      <c r="V78" s="111"/>
      <c r="W78" s="111"/>
    </row>
    <row r="79" spans="1:23" ht="23.25" x14ac:dyDescent="0.35">
      <c r="A79" s="317" t="s">
        <v>102</v>
      </c>
      <c r="B79" s="318"/>
      <c r="C79" s="318"/>
      <c r="D79" s="318"/>
      <c r="E79" s="318"/>
      <c r="F79" s="318"/>
      <c r="G79" s="318"/>
      <c r="H79" s="318"/>
      <c r="I79" s="318"/>
      <c r="J79" s="318"/>
      <c r="K79" s="318"/>
      <c r="L79" s="318"/>
      <c r="M79" s="318"/>
      <c r="N79" s="318"/>
      <c r="O79" s="318"/>
      <c r="P79" s="318"/>
      <c r="Q79" s="318"/>
      <c r="R79" s="318"/>
      <c r="S79" s="318"/>
      <c r="T79" s="318"/>
      <c r="U79" s="319"/>
      <c r="V79" s="111"/>
      <c r="W79" s="111"/>
    </row>
    <row r="80" spans="1:23" x14ac:dyDescent="0.25">
      <c r="A80" s="111"/>
      <c r="B80" s="111"/>
      <c r="C80" s="111"/>
      <c r="D80" s="111"/>
      <c r="E80" s="111"/>
      <c r="F80" s="111"/>
      <c r="G80" s="111"/>
      <c r="H80" s="111"/>
      <c r="I80" s="111"/>
      <c r="J80" s="111"/>
      <c r="K80" s="111"/>
      <c r="L80" s="111"/>
      <c r="M80" s="111"/>
      <c r="N80" s="111"/>
      <c r="O80" s="111"/>
      <c r="P80" s="111"/>
      <c r="Q80" s="111"/>
      <c r="R80" s="111"/>
      <c r="S80" s="111"/>
      <c r="T80" s="111"/>
      <c r="U80" s="111"/>
      <c r="V80" s="111"/>
      <c r="W80" s="111"/>
    </row>
    <row r="81" spans="1:23" s="3" customFormat="1" ht="21" customHeight="1" x14ac:dyDescent="0.25">
      <c r="A81" s="134"/>
      <c r="B81" s="323" t="str">
        <f>B4</f>
        <v>Insert Ward 1 Name</v>
      </c>
      <c r="C81" s="324"/>
      <c r="D81" s="324"/>
      <c r="E81" s="324"/>
      <c r="F81" s="324"/>
      <c r="G81" s="324"/>
      <c r="H81" s="325"/>
      <c r="J81" s="323" t="str">
        <f>J4</f>
        <v>Insert Ward 2 Name</v>
      </c>
      <c r="K81" s="324"/>
      <c r="L81" s="324"/>
      <c r="M81" s="324"/>
      <c r="N81" s="325"/>
      <c r="P81" s="323" t="str">
        <f>P4</f>
        <v>Insert Ward 3 Name</v>
      </c>
      <c r="Q81" s="324"/>
      <c r="R81" s="324"/>
      <c r="S81" s="324"/>
      <c r="T81" s="324"/>
      <c r="U81" s="325"/>
      <c r="V81" s="134"/>
      <c r="W81" s="134"/>
    </row>
    <row r="82" spans="1:23" x14ac:dyDescent="0.25">
      <c r="A82" s="111"/>
      <c r="B82" s="111"/>
      <c r="C82" s="111"/>
      <c r="D82" s="111"/>
      <c r="E82" s="111"/>
      <c r="F82" s="111"/>
      <c r="G82" s="111"/>
      <c r="H82" s="111"/>
      <c r="I82" s="111"/>
      <c r="J82" s="111"/>
      <c r="K82" s="111"/>
      <c r="L82" s="111"/>
      <c r="M82" s="111"/>
      <c r="N82" s="111"/>
      <c r="O82" s="111"/>
      <c r="P82" s="111"/>
      <c r="Q82" s="111"/>
      <c r="R82" s="111"/>
      <c r="S82" s="111"/>
      <c r="T82" s="111"/>
      <c r="U82" s="111"/>
      <c r="V82" s="111"/>
      <c r="W82" s="111"/>
    </row>
    <row r="83" spans="1:23" x14ac:dyDescent="0.25">
      <c r="A83" s="111"/>
      <c r="B83" s="111"/>
      <c r="C83" s="111"/>
      <c r="D83" s="111"/>
      <c r="E83" s="111"/>
      <c r="F83" s="111"/>
      <c r="G83" s="111"/>
      <c r="H83" s="111"/>
      <c r="I83" s="111"/>
      <c r="J83" s="111"/>
      <c r="K83" s="111"/>
      <c r="L83" s="111"/>
      <c r="M83" s="111"/>
      <c r="N83" s="111"/>
      <c r="O83" s="111"/>
      <c r="P83" s="111"/>
      <c r="Q83" s="111"/>
      <c r="R83" s="111"/>
      <c r="S83" s="111"/>
      <c r="T83" s="111"/>
      <c r="U83" s="111"/>
      <c r="V83" s="111"/>
      <c r="W83" s="111"/>
    </row>
    <row r="84" spans="1:23" x14ac:dyDescent="0.25">
      <c r="A84" s="111"/>
      <c r="B84" s="111"/>
      <c r="C84" s="111"/>
      <c r="D84" s="111"/>
      <c r="E84" s="111"/>
      <c r="F84" s="111"/>
      <c r="G84" s="111"/>
      <c r="H84" s="111"/>
      <c r="I84" s="111"/>
      <c r="J84" s="111"/>
      <c r="K84" s="111"/>
      <c r="L84" s="111"/>
      <c r="M84" s="111"/>
      <c r="N84" s="111"/>
      <c r="O84" s="111"/>
      <c r="P84" s="111"/>
      <c r="Q84" s="111"/>
      <c r="R84" s="111"/>
      <c r="S84" s="111"/>
      <c r="T84" s="111"/>
      <c r="U84" s="111"/>
      <c r="V84" s="111"/>
      <c r="W84" s="111"/>
    </row>
    <row r="85" spans="1:23" x14ac:dyDescent="0.25">
      <c r="A85" s="111"/>
      <c r="B85" s="111"/>
      <c r="C85" s="111"/>
      <c r="D85" s="111"/>
      <c r="E85" s="111"/>
      <c r="F85" s="111"/>
      <c r="G85" s="111"/>
      <c r="H85" s="111"/>
      <c r="I85" s="111"/>
      <c r="J85" s="111"/>
      <c r="K85" s="111"/>
      <c r="L85" s="111"/>
      <c r="M85" s="111"/>
      <c r="N85" s="111"/>
      <c r="O85" s="111"/>
      <c r="P85" s="111"/>
      <c r="Q85" s="111"/>
      <c r="R85" s="111"/>
      <c r="S85" s="111"/>
      <c r="T85" s="111"/>
      <c r="U85" s="111"/>
      <c r="V85" s="111"/>
      <c r="W85" s="111"/>
    </row>
    <row r="86" spans="1:23" x14ac:dyDescent="0.25">
      <c r="A86" s="111"/>
      <c r="B86" s="111"/>
      <c r="C86" s="111"/>
      <c r="D86" s="111"/>
      <c r="E86" s="111"/>
      <c r="F86" s="111"/>
      <c r="G86" s="111"/>
      <c r="H86" s="111"/>
      <c r="I86" s="111"/>
      <c r="J86" s="111"/>
      <c r="K86" s="111"/>
      <c r="L86" s="111"/>
      <c r="M86" s="111"/>
      <c r="N86" s="111"/>
      <c r="O86" s="111"/>
      <c r="P86" s="111"/>
      <c r="Q86" s="111"/>
      <c r="R86" s="111"/>
      <c r="S86" s="111"/>
      <c r="T86" s="111"/>
      <c r="U86" s="111"/>
      <c r="V86" s="111"/>
      <c r="W86" s="111"/>
    </row>
    <row r="87" spans="1:23" x14ac:dyDescent="0.25">
      <c r="A87" s="111"/>
      <c r="B87" s="111"/>
      <c r="C87" s="111"/>
      <c r="D87" s="111"/>
      <c r="E87" s="111"/>
      <c r="F87" s="111"/>
      <c r="G87" s="111"/>
      <c r="H87" s="111"/>
      <c r="I87" s="111"/>
      <c r="J87" s="111"/>
      <c r="K87" s="111"/>
      <c r="L87" s="111"/>
      <c r="M87" s="111"/>
      <c r="N87" s="111"/>
      <c r="O87" s="111"/>
      <c r="P87" s="111"/>
      <c r="Q87" s="111"/>
      <c r="R87" s="111"/>
      <c r="S87" s="111"/>
      <c r="T87" s="111"/>
      <c r="U87" s="111"/>
      <c r="V87" s="111"/>
      <c r="W87" s="111"/>
    </row>
    <row r="88" spans="1:23" x14ac:dyDescent="0.25">
      <c r="A88" s="111"/>
      <c r="B88" s="111"/>
      <c r="C88" s="111"/>
      <c r="D88" s="111"/>
      <c r="E88" s="111"/>
      <c r="F88" s="111"/>
      <c r="G88" s="111"/>
      <c r="H88" s="111"/>
      <c r="I88" s="111"/>
      <c r="J88" s="111"/>
      <c r="K88" s="111"/>
      <c r="L88" s="111"/>
      <c r="M88" s="111"/>
      <c r="N88" s="111"/>
      <c r="O88" s="111"/>
      <c r="P88" s="111"/>
      <c r="Q88" s="111"/>
      <c r="R88" s="111"/>
      <c r="S88" s="111"/>
      <c r="T88" s="111"/>
      <c r="U88" s="111"/>
      <c r="V88" s="111"/>
      <c r="W88" s="111"/>
    </row>
    <row r="89" spans="1:23" x14ac:dyDescent="0.25">
      <c r="A89" s="111"/>
      <c r="B89" s="111"/>
      <c r="C89" s="111"/>
      <c r="D89" s="111"/>
      <c r="E89" s="111"/>
      <c r="F89" s="111"/>
      <c r="G89" s="111"/>
      <c r="H89" s="111"/>
      <c r="I89" s="111"/>
      <c r="J89" s="111"/>
      <c r="K89" s="111"/>
      <c r="L89" s="111"/>
      <c r="M89" s="111"/>
      <c r="N89" s="111"/>
      <c r="O89" s="111"/>
      <c r="P89" s="111"/>
      <c r="Q89" s="111"/>
      <c r="R89" s="111"/>
      <c r="S89" s="111"/>
      <c r="T89" s="111"/>
      <c r="U89" s="111"/>
      <c r="V89" s="111"/>
      <c r="W89" s="111"/>
    </row>
    <row r="90" spans="1:23" x14ac:dyDescent="0.25">
      <c r="A90" s="111"/>
      <c r="B90" s="111"/>
      <c r="C90" s="111"/>
      <c r="D90" s="111"/>
      <c r="E90" s="111"/>
      <c r="F90" s="111"/>
      <c r="G90" s="111"/>
      <c r="H90" s="111"/>
      <c r="I90" s="111"/>
      <c r="J90" s="111"/>
      <c r="K90" s="111"/>
      <c r="L90" s="111"/>
      <c r="M90" s="111"/>
      <c r="N90" s="111"/>
      <c r="O90" s="111"/>
      <c r="P90" s="111"/>
      <c r="Q90" s="111"/>
      <c r="R90" s="111"/>
      <c r="S90" s="111"/>
      <c r="T90" s="111"/>
      <c r="U90" s="111"/>
      <c r="V90" s="111"/>
      <c r="W90" s="111"/>
    </row>
    <row r="91" spans="1:23" x14ac:dyDescent="0.25">
      <c r="A91" s="111"/>
      <c r="B91" s="111"/>
      <c r="C91" s="111"/>
      <c r="D91" s="111"/>
      <c r="E91" s="111"/>
      <c r="F91" s="111"/>
      <c r="G91" s="111"/>
      <c r="H91" s="111"/>
      <c r="I91" s="111"/>
      <c r="J91" s="111"/>
      <c r="K91" s="111"/>
      <c r="L91" s="111"/>
      <c r="M91" s="111"/>
      <c r="N91" s="111"/>
      <c r="O91" s="111"/>
      <c r="P91" s="111"/>
      <c r="Q91" s="111"/>
      <c r="R91" s="111"/>
      <c r="S91" s="111"/>
      <c r="T91" s="111"/>
      <c r="U91" s="111"/>
      <c r="V91" s="111"/>
      <c r="W91" s="111"/>
    </row>
    <row r="92" spans="1:23" x14ac:dyDescent="0.25">
      <c r="A92" s="111"/>
      <c r="B92" s="111"/>
      <c r="C92" s="111"/>
      <c r="D92" s="111"/>
      <c r="E92" s="111"/>
      <c r="F92" s="111"/>
      <c r="G92" s="111"/>
      <c r="H92" s="111"/>
      <c r="I92" s="111"/>
      <c r="J92" s="111"/>
      <c r="K92" s="111"/>
      <c r="L92" s="111"/>
      <c r="M92" s="111"/>
      <c r="N92" s="111"/>
      <c r="O92" s="111"/>
      <c r="P92" s="111"/>
      <c r="Q92" s="111"/>
      <c r="R92" s="111"/>
      <c r="S92" s="111"/>
      <c r="T92" s="111"/>
      <c r="U92" s="111"/>
      <c r="V92" s="111"/>
      <c r="W92" s="111"/>
    </row>
    <row r="93" spans="1:23" x14ac:dyDescent="0.25">
      <c r="A93" s="111"/>
      <c r="B93" s="111"/>
      <c r="C93" s="111"/>
      <c r="D93" s="111"/>
      <c r="E93" s="111"/>
      <c r="F93" s="111"/>
      <c r="G93" s="111"/>
      <c r="H93" s="111"/>
      <c r="I93" s="111"/>
      <c r="J93" s="111"/>
      <c r="K93" s="111"/>
      <c r="L93" s="111"/>
      <c r="M93" s="111"/>
      <c r="N93" s="111"/>
      <c r="O93" s="111"/>
      <c r="P93" s="111"/>
      <c r="Q93" s="111"/>
      <c r="R93" s="111"/>
      <c r="S93" s="111"/>
      <c r="T93" s="111"/>
      <c r="U93" s="111"/>
      <c r="V93" s="111"/>
      <c r="W93" s="111"/>
    </row>
    <row r="94" spans="1:23" x14ac:dyDescent="0.25">
      <c r="A94" s="111"/>
      <c r="B94" s="111"/>
      <c r="C94" s="111"/>
      <c r="D94" s="111"/>
      <c r="E94" s="111"/>
      <c r="F94" s="111"/>
      <c r="G94" s="111"/>
      <c r="H94" s="111"/>
      <c r="I94" s="111"/>
      <c r="J94" s="111"/>
      <c r="K94" s="111"/>
      <c r="L94" s="111"/>
      <c r="M94" s="111"/>
      <c r="N94" s="111"/>
      <c r="O94" s="111"/>
      <c r="P94" s="111"/>
      <c r="Q94" s="111"/>
      <c r="R94" s="111"/>
      <c r="S94" s="111"/>
      <c r="T94" s="111"/>
      <c r="U94" s="111"/>
      <c r="V94" s="111"/>
      <c r="W94" s="111"/>
    </row>
    <row r="95" spans="1:23" x14ac:dyDescent="0.25">
      <c r="A95" s="111"/>
      <c r="B95" s="111"/>
      <c r="C95" s="111"/>
      <c r="D95" s="111"/>
      <c r="E95" s="111"/>
      <c r="F95" s="111"/>
      <c r="G95" s="111"/>
      <c r="H95" s="111"/>
      <c r="I95" s="111"/>
      <c r="J95" s="111"/>
      <c r="K95" s="111"/>
      <c r="L95" s="111"/>
      <c r="M95" s="111"/>
      <c r="N95" s="111"/>
      <c r="O95" s="111"/>
      <c r="P95" s="111"/>
      <c r="Q95" s="111"/>
      <c r="R95" s="111"/>
      <c r="S95" s="111"/>
      <c r="T95" s="111"/>
      <c r="U95" s="111"/>
      <c r="V95" s="111"/>
      <c r="W95" s="111"/>
    </row>
    <row r="96" spans="1:23" x14ac:dyDescent="0.25">
      <c r="A96" s="111"/>
      <c r="B96" s="111"/>
      <c r="C96" s="111"/>
      <c r="D96" s="111"/>
      <c r="E96" s="111"/>
      <c r="F96" s="111"/>
      <c r="G96" s="111"/>
      <c r="H96" s="111"/>
      <c r="I96" s="111"/>
      <c r="J96" s="111"/>
      <c r="K96" s="111"/>
      <c r="L96" s="111"/>
      <c r="M96" s="111"/>
      <c r="N96" s="111"/>
      <c r="O96" s="111"/>
      <c r="P96" s="111"/>
      <c r="Q96" s="111"/>
      <c r="R96" s="111"/>
      <c r="S96" s="111"/>
      <c r="T96" s="111"/>
      <c r="U96" s="111"/>
      <c r="V96" s="111"/>
      <c r="W96" s="111"/>
    </row>
    <row r="97" spans="1:23" x14ac:dyDescent="0.25">
      <c r="A97" s="111"/>
      <c r="B97" s="111"/>
      <c r="C97" s="111"/>
      <c r="D97" s="111"/>
      <c r="E97" s="111"/>
      <c r="F97" s="111"/>
      <c r="G97" s="111"/>
      <c r="H97" s="111"/>
      <c r="I97" s="111"/>
      <c r="J97" s="111"/>
      <c r="K97" s="111"/>
      <c r="L97" s="111"/>
      <c r="M97" s="111"/>
      <c r="N97" s="111"/>
      <c r="O97" s="111"/>
      <c r="P97" s="111"/>
      <c r="Q97" s="111"/>
      <c r="R97" s="111"/>
      <c r="S97" s="111"/>
      <c r="T97" s="111"/>
      <c r="U97" s="111"/>
      <c r="V97" s="111"/>
      <c r="W97" s="111"/>
    </row>
    <row r="98" spans="1:23" x14ac:dyDescent="0.25">
      <c r="A98" s="111"/>
      <c r="B98" s="111"/>
      <c r="C98" s="111"/>
      <c r="D98" s="111"/>
      <c r="E98" s="111"/>
      <c r="F98" s="111"/>
      <c r="G98" s="111"/>
      <c r="H98" s="111"/>
      <c r="I98" s="111"/>
      <c r="J98" s="111"/>
      <c r="K98" s="111"/>
      <c r="L98" s="111"/>
      <c r="M98" s="111"/>
      <c r="N98" s="111"/>
      <c r="O98" s="111"/>
      <c r="P98" s="111"/>
      <c r="Q98" s="111"/>
      <c r="R98" s="111"/>
      <c r="S98" s="111"/>
      <c r="T98" s="111"/>
      <c r="U98" s="111"/>
      <c r="V98" s="111"/>
      <c r="W98" s="111"/>
    </row>
    <row r="99" spans="1:23" x14ac:dyDescent="0.25">
      <c r="A99" s="111"/>
      <c r="B99" s="111"/>
      <c r="C99" s="111"/>
      <c r="D99" s="111"/>
      <c r="E99" s="111"/>
      <c r="F99" s="111"/>
      <c r="G99" s="111"/>
      <c r="H99" s="111"/>
      <c r="I99" s="111"/>
      <c r="J99" s="111"/>
      <c r="K99" s="111"/>
      <c r="L99" s="111"/>
      <c r="M99" s="111"/>
      <c r="N99" s="111"/>
      <c r="O99" s="111"/>
      <c r="P99" s="111"/>
      <c r="Q99" s="111"/>
      <c r="R99" s="111"/>
      <c r="S99" s="111"/>
      <c r="T99" s="111"/>
      <c r="U99" s="111"/>
      <c r="V99" s="111"/>
      <c r="W99" s="111"/>
    </row>
    <row r="100" spans="1:23" s="3" customFormat="1" ht="21" customHeight="1" x14ac:dyDescent="0.25">
      <c r="A100" s="134"/>
      <c r="B100" s="323" t="str">
        <f>B22</f>
        <v>Insert Ward 4 Name</v>
      </c>
      <c r="C100" s="324"/>
      <c r="D100" s="324"/>
      <c r="E100" s="324"/>
      <c r="F100" s="324"/>
      <c r="G100" s="324"/>
      <c r="H100" s="325"/>
      <c r="J100" s="323" t="str">
        <f>J22</f>
        <v>Insert Ward 5 Name</v>
      </c>
      <c r="K100" s="324"/>
      <c r="L100" s="324"/>
      <c r="M100" s="324"/>
      <c r="N100" s="325"/>
      <c r="O100" s="134"/>
      <c r="P100" s="134"/>
      <c r="Q100" s="134"/>
      <c r="R100" s="134"/>
      <c r="S100" s="134"/>
      <c r="T100" s="134"/>
      <c r="U100" s="134"/>
      <c r="V100" s="134"/>
      <c r="W100" s="134"/>
    </row>
    <row r="101" spans="1:23" x14ac:dyDescent="0.25">
      <c r="A101" s="111"/>
      <c r="B101" s="111"/>
      <c r="C101" s="111"/>
      <c r="D101" s="111"/>
      <c r="E101" s="111"/>
      <c r="F101" s="111"/>
      <c r="G101" s="111"/>
      <c r="H101" s="111"/>
      <c r="I101" s="111"/>
      <c r="J101" s="111"/>
      <c r="K101" s="111"/>
      <c r="L101" s="111"/>
      <c r="M101" s="111"/>
      <c r="N101" s="111"/>
      <c r="O101" s="111"/>
      <c r="P101" s="111"/>
      <c r="Q101" s="111"/>
      <c r="R101" s="111"/>
      <c r="S101" s="111"/>
      <c r="T101" s="111"/>
      <c r="U101" s="111"/>
      <c r="V101" s="111"/>
      <c r="W101" s="111"/>
    </row>
    <row r="102" spans="1:23" x14ac:dyDescent="0.25">
      <c r="A102" s="111"/>
      <c r="B102" s="111"/>
      <c r="C102" s="111"/>
      <c r="D102" s="111"/>
      <c r="E102" s="111"/>
      <c r="F102" s="111"/>
      <c r="G102" s="111"/>
      <c r="H102" s="111"/>
      <c r="I102" s="111"/>
      <c r="J102" s="111"/>
      <c r="K102" s="111"/>
      <c r="L102" s="111"/>
      <c r="M102" s="111"/>
      <c r="N102" s="111"/>
      <c r="O102" s="111"/>
      <c r="P102" s="111"/>
      <c r="Q102" s="111"/>
      <c r="R102" s="111"/>
      <c r="S102" s="111"/>
      <c r="T102" s="111"/>
      <c r="U102" s="111"/>
      <c r="V102" s="111"/>
      <c r="W102" s="111"/>
    </row>
    <row r="103" spans="1:23" x14ac:dyDescent="0.25">
      <c r="A103" s="111"/>
      <c r="B103" s="111"/>
      <c r="C103" s="111"/>
      <c r="D103" s="111"/>
      <c r="E103" s="111"/>
      <c r="F103" s="111"/>
      <c r="G103" s="111"/>
      <c r="H103" s="111"/>
      <c r="I103" s="111"/>
      <c r="J103" s="111"/>
      <c r="K103" s="111"/>
      <c r="L103" s="111"/>
      <c r="M103" s="111"/>
      <c r="N103" s="111"/>
      <c r="O103" s="111"/>
      <c r="P103" s="111"/>
      <c r="Q103" s="111"/>
      <c r="R103" s="111"/>
      <c r="S103" s="111"/>
      <c r="T103" s="111"/>
      <c r="U103" s="111"/>
      <c r="V103" s="111"/>
      <c r="W103" s="111"/>
    </row>
    <row r="104" spans="1:23" x14ac:dyDescent="0.25">
      <c r="A104" s="111"/>
      <c r="B104" s="111"/>
      <c r="C104" s="111"/>
      <c r="D104" s="111"/>
      <c r="E104" s="111"/>
      <c r="F104" s="111"/>
      <c r="G104" s="111"/>
      <c r="H104" s="111"/>
      <c r="I104" s="111"/>
      <c r="J104" s="111"/>
      <c r="K104" s="111"/>
      <c r="L104" s="111"/>
      <c r="M104" s="111"/>
      <c r="N104" s="111"/>
      <c r="O104" s="111"/>
      <c r="P104" s="111"/>
      <c r="Q104" s="111"/>
      <c r="R104" s="111"/>
      <c r="S104" s="111"/>
      <c r="T104" s="111"/>
      <c r="U104" s="111"/>
      <c r="V104" s="111"/>
      <c r="W104" s="111"/>
    </row>
    <row r="105" spans="1:23" x14ac:dyDescent="0.25">
      <c r="A105" s="111"/>
      <c r="B105" s="111"/>
      <c r="C105" s="111"/>
      <c r="D105" s="111"/>
      <c r="E105" s="111"/>
      <c r="F105" s="111"/>
      <c r="G105" s="111"/>
      <c r="H105" s="111"/>
      <c r="I105" s="111"/>
      <c r="J105" s="111"/>
      <c r="K105" s="111"/>
      <c r="L105" s="111"/>
      <c r="M105" s="111"/>
      <c r="N105" s="111"/>
      <c r="O105" s="111"/>
      <c r="P105" s="111"/>
      <c r="Q105" s="111"/>
      <c r="R105" s="111"/>
      <c r="S105" s="111"/>
      <c r="T105" s="111"/>
      <c r="U105" s="111"/>
      <c r="V105" s="111"/>
      <c r="W105" s="111"/>
    </row>
    <row r="106" spans="1:23" x14ac:dyDescent="0.25">
      <c r="A106" s="111"/>
      <c r="B106" s="111"/>
      <c r="C106" s="111"/>
      <c r="D106" s="111"/>
      <c r="E106" s="111"/>
      <c r="F106" s="111"/>
      <c r="G106" s="111"/>
      <c r="H106" s="111"/>
      <c r="I106" s="111"/>
      <c r="J106" s="111"/>
      <c r="K106" s="111"/>
      <c r="L106" s="111"/>
      <c r="M106" s="111"/>
      <c r="N106" s="111"/>
      <c r="O106" s="111"/>
      <c r="P106" s="111"/>
      <c r="Q106" s="111"/>
      <c r="R106" s="111"/>
      <c r="S106" s="111"/>
      <c r="T106" s="111"/>
      <c r="U106" s="111"/>
      <c r="V106" s="111"/>
      <c r="W106" s="111"/>
    </row>
    <row r="107" spans="1:23" x14ac:dyDescent="0.25">
      <c r="A107" s="111"/>
      <c r="B107" s="111"/>
      <c r="C107" s="111"/>
      <c r="D107" s="111"/>
      <c r="E107" s="111"/>
      <c r="F107" s="111"/>
      <c r="G107" s="111"/>
      <c r="H107" s="111"/>
      <c r="I107" s="111"/>
      <c r="J107" s="111"/>
      <c r="K107" s="111"/>
      <c r="L107" s="111"/>
      <c r="M107" s="111"/>
      <c r="N107" s="111"/>
      <c r="O107" s="111"/>
      <c r="P107" s="111"/>
      <c r="Q107" s="111"/>
      <c r="R107" s="111"/>
      <c r="S107" s="111"/>
      <c r="T107" s="111"/>
      <c r="U107" s="111"/>
      <c r="V107" s="111"/>
      <c r="W107" s="111"/>
    </row>
    <row r="108" spans="1:23" x14ac:dyDescent="0.25">
      <c r="A108" s="111"/>
      <c r="B108" s="111"/>
      <c r="C108" s="111"/>
      <c r="D108" s="111"/>
      <c r="E108" s="111"/>
      <c r="F108" s="111"/>
      <c r="G108" s="111"/>
      <c r="H108" s="111"/>
      <c r="I108" s="111"/>
      <c r="J108" s="111"/>
      <c r="K108" s="111"/>
      <c r="L108" s="111"/>
      <c r="M108" s="111"/>
      <c r="N108" s="111"/>
      <c r="O108" s="111"/>
      <c r="P108" s="111"/>
      <c r="Q108" s="111"/>
      <c r="R108" s="111"/>
      <c r="S108" s="111"/>
      <c r="T108" s="111"/>
      <c r="U108" s="111"/>
      <c r="V108" s="111"/>
      <c r="W108" s="111"/>
    </row>
    <row r="109" spans="1:23" x14ac:dyDescent="0.25">
      <c r="A109" s="111"/>
      <c r="B109" s="111"/>
      <c r="C109" s="111"/>
      <c r="D109" s="111"/>
      <c r="E109" s="111"/>
      <c r="F109" s="111"/>
      <c r="G109" s="111"/>
      <c r="H109" s="111"/>
      <c r="I109" s="111"/>
      <c r="J109" s="111"/>
      <c r="K109" s="111"/>
      <c r="L109" s="111"/>
      <c r="M109" s="111"/>
      <c r="N109" s="111"/>
      <c r="O109" s="111"/>
      <c r="P109" s="111"/>
      <c r="Q109" s="111"/>
      <c r="R109" s="111"/>
      <c r="S109" s="111"/>
      <c r="T109" s="111"/>
      <c r="U109" s="111"/>
      <c r="V109" s="111"/>
      <c r="W109" s="111"/>
    </row>
    <row r="110" spans="1:23" x14ac:dyDescent="0.25">
      <c r="A110" s="111"/>
      <c r="B110" s="111"/>
      <c r="C110" s="111"/>
      <c r="D110" s="111"/>
      <c r="E110" s="111"/>
      <c r="F110" s="111"/>
      <c r="G110" s="111"/>
      <c r="H110" s="111"/>
      <c r="I110" s="111"/>
      <c r="J110" s="111"/>
      <c r="K110" s="111"/>
      <c r="L110" s="111"/>
      <c r="M110" s="111"/>
      <c r="N110" s="111"/>
      <c r="O110" s="111"/>
      <c r="P110" s="111"/>
      <c r="Q110" s="111"/>
      <c r="R110" s="111"/>
      <c r="S110" s="111"/>
      <c r="T110" s="111"/>
      <c r="U110" s="111"/>
      <c r="V110" s="111"/>
      <c r="W110" s="111"/>
    </row>
    <row r="111" spans="1:23" x14ac:dyDescent="0.25">
      <c r="A111" s="111"/>
      <c r="B111" s="111"/>
      <c r="C111" s="111"/>
      <c r="D111" s="111"/>
      <c r="E111" s="111"/>
      <c r="F111" s="111"/>
      <c r="G111" s="111"/>
      <c r="H111" s="111"/>
      <c r="I111" s="111"/>
      <c r="J111" s="111"/>
      <c r="K111" s="111"/>
      <c r="L111" s="111"/>
      <c r="M111" s="111"/>
      <c r="N111" s="111"/>
      <c r="O111" s="111"/>
      <c r="P111" s="111"/>
      <c r="Q111" s="111"/>
      <c r="R111" s="111"/>
      <c r="S111" s="111"/>
      <c r="T111" s="111"/>
      <c r="U111" s="111"/>
      <c r="V111" s="111"/>
      <c r="W111" s="111"/>
    </row>
    <row r="112" spans="1:23" x14ac:dyDescent="0.25">
      <c r="A112" s="111"/>
      <c r="B112" s="111"/>
      <c r="C112" s="111"/>
      <c r="D112" s="111"/>
      <c r="E112" s="111"/>
      <c r="F112" s="111"/>
      <c r="G112" s="111"/>
      <c r="H112" s="111"/>
      <c r="I112" s="111"/>
      <c r="J112" s="111"/>
      <c r="K112" s="111"/>
      <c r="L112" s="111"/>
      <c r="M112" s="111"/>
      <c r="N112" s="111"/>
      <c r="O112" s="111"/>
      <c r="P112" s="111"/>
      <c r="Q112" s="111"/>
      <c r="R112" s="111"/>
      <c r="S112" s="111"/>
      <c r="T112" s="111"/>
      <c r="U112" s="111"/>
      <c r="V112" s="111"/>
      <c r="W112" s="111"/>
    </row>
    <row r="113" spans="1:23" x14ac:dyDescent="0.25">
      <c r="A113" s="111"/>
      <c r="B113" s="111"/>
      <c r="C113" s="111"/>
      <c r="D113" s="111"/>
      <c r="E113" s="111"/>
      <c r="F113" s="111"/>
      <c r="G113" s="111"/>
      <c r="H113" s="111"/>
      <c r="I113" s="111"/>
      <c r="J113" s="111"/>
      <c r="K113" s="111"/>
      <c r="L113" s="111"/>
      <c r="M113" s="111"/>
      <c r="N113" s="111"/>
      <c r="O113" s="111"/>
      <c r="P113" s="111"/>
      <c r="Q113" s="111"/>
      <c r="R113" s="111"/>
      <c r="S113" s="111"/>
      <c r="T113" s="111"/>
      <c r="U113" s="111"/>
      <c r="V113" s="111"/>
      <c r="W113" s="111"/>
    </row>
    <row r="114" spans="1:23" x14ac:dyDescent="0.25">
      <c r="A114" s="111"/>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row>
    <row r="115" spans="1:23" x14ac:dyDescent="0.25">
      <c r="A115" s="111"/>
      <c r="B115" s="111"/>
      <c r="C115" s="111"/>
      <c r="D115" s="111"/>
      <c r="E115" s="111"/>
      <c r="F115" s="111"/>
      <c r="G115" s="111"/>
      <c r="H115" s="111"/>
      <c r="I115" s="111"/>
      <c r="J115" s="111"/>
      <c r="K115" s="111"/>
      <c r="L115" s="111"/>
      <c r="M115" s="111"/>
      <c r="N115" s="111"/>
      <c r="O115" s="111"/>
      <c r="P115" s="111"/>
      <c r="Q115" s="111"/>
      <c r="R115" s="111"/>
      <c r="S115" s="111"/>
      <c r="T115" s="111"/>
      <c r="U115" s="111"/>
      <c r="V115" s="111"/>
      <c r="W115" s="111"/>
    </row>
    <row r="116" spans="1:23" x14ac:dyDescent="0.25">
      <c r="A116" s="111"/>
      <c r="B116" s="111"/>
      <c r="C116" s="111"/>
      <c r="D116" s="111"/>
      <c r="E116" s="111"/>
      <c r="F116" s="111"/>
      <c r="G116" s="111"/>
      <c r="H116" s="111"/>
      <c r="I116" s="111"/>
      <c r="J116" s="111"/>
      <c r="K116" s="111"/>
      <c r="L116" s="111"/>
      <c r="M116" s="111"/>
      <c r="N116" s="111"/>
      <c r="O116" s="111"/>
      <c r="P116" s="111"/>
      <c r="Q116" s="111"/>
      <c r="R116" s="111"/>
      <c r="S116" s="111"/>
      <c r="T116" s="111"/>
      <c r="U116" s="111"/>
      <c r="V116" s="111"/>
      <c r="W116" s="111"/>
    </row>
    <row r="117" spans="1:23" x14ac:dyDescent="0.25">
      <c r="A117" s="111"/>
      <c r="B117" s="111"/>
      <c r="C117" s="111"/>
      <c r="D117" s="111"/>
      <c r="E117" s="111"/>
      <c r="F117" s="111"/>
      <c r="G117" s="111"/>
      <c r="H117" s="111"/>
      <c r="I117" s="111"/>
      <c r="J117" s="111"/>
      <c r="K117" s="111"/>
      <c r="L117" s="111"/>
      <c r="M117" s="111"/>
      <c r="N117" s="111"/>
      <c r="O117" s="111"/>
      <c r="P117" s="111"/>
      <c r="Q117" s="111"/>
      <c r="R117" s="111"/>
      <c r="S117" s="111"/>
      <c r="T117" s="111"/>
      <c r="U117" s="111"/>
      <c r="V117" s="111"/>
      <c r="W117" s="111"/>
    </row>
    <row r="118" spans="1:23" x14ac:dyDescent="0.25">
      <c r="A118" s="111"/>
      <c r="B118" s="111"/>
      <c r="C118" s="111"/>
      <c r="D118" s="111"/>
      <c r="E118" s="111"/>
      <c r="F118" s="111"/>
      <c r="G118" s="111"/>
      <c r="H118" s="111"/>
      <c r="I118" s="111"/>
      <c r="J118" s="111"/>
      <c r="K118" s="111"/>
      <c r="L118" s="111"/>
      <c r="M118" s="111"/>
      <c r="N118" s="111"/>
      <c r="O118" s="111"/>
      <c r="P118" s="111"/>
      <c r="Q118" s="111"/>
      <c r="R118" s="111"/>
      <c r="S118" s="111"/>
      <c r="T118" s="111"/>
      <c r="U118" s="111"/>
      <c r="V118" s="111"/>
      <c r="W118" s="111"/>
    </row>
    <row r="119" spans="1:23" ht="23.25" x14ac:dyDescent="0.35">
      <c r="A119" s="317" t="s">
        <v>103</v>
      </c>
      <c r="B119" s="318"/>
      <c r="C119" s="318"/>
      <c r="D119" s="318"/>
      <c r="E119" s="318"/>
      <c r="F119" s="318"/>
      <c r="G119" s="318"/>
      <c r="H119" s="318"/>
      <c r="I119" s="318"/>
      <c r="J119" s="318"/>
      <c r="K119" s="318"/>
      <c r="L119" s="318"/>
      <c r="M119" s="318"/>
      <c r="N119" s="318"/>
      <c r="O119" s="318"/>
      <c r="P119" s="318"/>
      <c r="Q119" s="318"/>
      <c r="R119" s="318"/>
      <c r="S119" s="318"/>
      <c r="T119" s="318"/>
      <c r="U119" s="319"/>
      <c r="V119" s="111"/>
      <c r="W119" s="111"/>
    </row>
    <row r="120" spans="1:23" x14ac:dyDescent="0.25">
      <c r="A120" s="111"/>
      <c r="B120" s="111"/>
      <c r="C120" s="111"/>
      <c r="D120" s="111"/>
      <c r="E120" s="111"/>
      <c r="F120" s="111"/>
      <c r="G120" s="111"/>
      <c r="H120" s="111"/>
      <c r="I120" s="111"/>
      <c r="J120" s="111"/>
      <c r="K120" s="111"/>
      <c r="L120" s="111"/>
      <c r="M120" s="111"/>
      <c r="N120" s="111"/>
      <c r="O120" s="111"/>
      <c r="P120" s="111"/>
      <c r="Q120" s="111"/>
      <c r="R120" s="111"/>
      <c r="S120" s="111"/>
      <c r="T120" s="111"/>
      <c r="U120" s="111"/>
      <c r="V120" s="111"/>
      <c r="W120" s="111"/>
    </row>
    <row r="121" spans="1:23" s="3" customFormat="1" ht="24.95" customHeight="1" x14ac:dyDescent="0.25">
      <c r="B121" s="323" t="str">
        <f>B4</f>
        <v>Insert Ward 1 Name</v>
      </c>
      <c r="C121" s="324"/>
      <c r="D121" s="324"/>
      <c r="E121" s="324"/>
      <c r="F121" s="324"/>
      <c r="G121" s="324"/>
      <c r="H121" s="325"/>
      <c r="J121" s="323" t="str">
        <f>J4</f>
        <v>Insert Ward 2 Name</v>
      </c>
      <c r="K121" s="324"/>
      <c r="L121" s="324"/>
      <c r="M121" s="324"/>
      <c r="N121" s="325"/>
      <c r="P121" s="323" t="str">
        <f>P4</f>
        <v>Insert Ward 3 Name</v>
      </c>
      <c r="Q121" s="324"/>
      <c r="R121" s="324"/>
      <c r="S121" s="324"/>
      <c r="T121" s="324"/>
      <c r="U121" s="325"/>
      <c r="V121" s="134"/>
      <c r="W121" s="134"/>
    </row>
    <row r="122" spans="1:23" x14ac:dyDescent="0.25">
      <c r="A122" s="111"/>
      <c r="B122" s="111"/>
      <c r="C122" s="111"/>
      <c r="D122" s="111"/>
      <c r="E122" s="111"/>
      <c r="F122" s="111"/>
      <c r="G122" s="111"/>
      <c r="H122" s="111"/>
      <c r="I122" s="111"/>
      <c r="J122" s="111"/>
      <c r="K122" s="111"/>
      <c r="L122" s="111"/>
      <c r="M122" s="111"/>
      <c r="N122" s="111"/>
      <c r="O122" s="111"/>
      <c r="P122" s="111"/>
      <c r="Q122" s="111"/>
      <c r="R122" s="111"/>
      <c r="S122" s="111"/>
      <c r="T122" s="111"/>
      <c r="U122" s="111"/>
      <c r="V122" s="111"/>
      <c r="W122" s="111"/>
    </row>
    <row r="123" spans="1:23" x14ac:dyDescent="0.25">
      <c r="A123" s="111"/>
      <c r="B123" s="111"/>
      <c r="C123" s="111"/>
      <c r="D123" s="111"/>
      <c r="E123" s="111"/>
      <c r="F123" s="111"/>
      <c r="G123" s="111"/>
      <c r="H123" s="111"/>
      <c r="I123" s="111"/>
      <c r="J123" s="111"/>
      <c r="K123" s="111"/>
      <c r="L123" s="111"/>
      <c r="M123" s="111"/>
      <c r="N123" s="111"/>
      <c r="O123" s="111"/>
      <c r="P123" s="111"/>
      <c r="Q123" s="111"/>
      <c r="R123" s="111"/>
      <c r="S123" s="111"/>
      <c r="T123" s="111"/>
      <c r="U123" s="111"/>
      <c r="V123" s="111"/>
      <c r="W123" s="111"/>
    </row>
    <row r="124" spans="1:23" x14ac:dyDescent="0.25">
      <c r="A124" s="111"/>
      <c r="B124" s="111"/>
      <c r="C124" s="111"/>
      <c r="D124" s="111"/>
      <c r="E124" s="111"/>
      <c r="F124" s="111"/>
      <c r="G124" s="111"/>
      <c r="H124" s="111"/>
      <c r="I124" s="111"/>
      <c r="J124" s="111"/>
      <c r="K124" s="111"/>
      <c r="L124" s="111"/>
      <c r="M124" s="111"/>
      <c r="N124" s="111"/>
      <c r="O124" s="111"/>
      <c r="P124" s="111"/>
      <c r="Q124" s="111"/>
      <c r="R124" s="111"/>
      <c r="S124" s="111"/>
      <c r="T124" s="111"/>
      <c r="U124" s="111"/>
      <c r="V124" s="111"/>
      <c r="W124" s="111"/>
    </row>
    <row r="125" spans="1:23" x14ac:dyDescent="0.25">
      <c r="A125" s="111"/>
      <c r="B125" s="111"/>
      <c r="C125" s="111"/>
      <c r="D125" s="111"/>
      <c r="E125" s="111"/>
      <c r="F125" s="111"/>
      <c r="G125" s="111"/>
      <c r="H125" s="111"/>
      <c r="I125" s="111"/>
      <c r="J125" s="111"/>
      <c r="K125" s="111"/>
      <c r="L125" s="111"/>
      <c r="M125" s="111"/>
      <c r="N125" s="111"/>
      <c r="O125" s="111"/>
      <c r="P125" s="111"/>
      <c r="Q125" s="111"/>
      <c r="R125" s="111"/>
      <c r="S125" s="111"/>
      <c r="T125" s="111"/>
      <c r="U125" s="111"/>
      <c r="V125" s="111"/>
      <c r="W125" s="111"/>
    </row>
    <row r="126" spans="1:23" x14ac:dyDescent="0.25">
      <c r="A126" s="111"/>
      <c r="B126" s="111"/>
      <c r="C126" s="111"/>
      <c r="D126" s="111"/>
      <c r="E126" s="111"/>
      <c r="F126" s="111"/>
      <c r="G126" s="111"/>
      <c r="H126" s="111"/>
      <c r="I126" s="111"/>
      <c r="J126" s="111"/>
      <c r="K126" s="111"/>
      <c r="L126" s="111"/>
      <c r="M126" s="111"/>
      <c r="N126" s="111"/>
      <c r="O126" s="111"/>
      <c r="P126" s="111"/>
      <c r="Q126" s="111"/>
      <c r="R126" s="111"/>
      <c r="S126" s="111"/>
      <c r="T126" s="111"/>
      <c r="U126" s="111"/>
      <c r="V126" s="111"/>
      <c r="W126" s="111"/>
    </row>
    <row r="127" spans="1:23" x14ac:dyDescent="0.25">
      <c r="A127" s="111"/>
      <c r="B127" s="111"/>
      <c r="C127" s="111"/>
      <c r="D127" s="111"/>
      <c r="E127" s="111"/>
      <c r="F127" s="111"/>
      <c r="G127" s="111"/>
      <c r="H127" s="111"/>
      <c r="I127" s="111"/>
      <c r="J127" s="111"/>
      <c r="K127" s="111"/>
      <c r="L127" s="111"/>
      <c r="M127" s="111"/>
      <c r="N127" s="111"/>
      <c r="O127" s="111"/>
      <c r="P127" s="111"/>
      <c r="Q127" s="111"/>
      <c r="R127" s="111"/>
      <c r="S127" s="111"/>
      <c r="T127" s="111"/>
      <c r="U127" s="111"/>
      <c r="V127" s="111"/>
      <c r="W127" s="111"/>
    </row>
    <row r="128" spans="1:23" x14ac:dyDescent="0.25">
      <c r="A128" s="111"/>
      <c r="B128" s="111"/>
      <c r="C128" s="111"/>
      <c r="D128" s="111"/>
      <c r="E128" s="111"/>
      <c r="F128" s="111"/>
      <c r="G128" s="111"/>
      <c r="H128" s="111"/>
      <c r="I128" s="111"/>
      <c r="J128" s="111"/>
      <c r="K128" s="111"/>
      <c r="L128" s="111"/>
      <c r="M128" s="111"/>
      <c r="N128" s="111"/>
      <c r="O128" s="111"/>
      <c r="P128" s="111"/>
      <c r="Q128" s="111"/>
      <c r="R128" s="111"/>
      <c r="S128" s="111"/>
      <c r="T128" s="111"/>
      <c r="U128" s="111"/>
      <c r="V128" s="111"/>
      <c r="W128" s="111"/>
    </row>
    <row r="129" spans="1:23" x14ac:dyDescent="0.25">
      <c r="A129" s="111"/>
      <c r="B129" s="111"/>
      <c r="C129" s="111"/>
      <c r="D129" s="111"/>
      <c r="E129" s="111"/>
      <c r="F129" s="111"/>
      <c r="G129" s="111"/>
      <c r="H129" s="111"/>
      <c r="I129" s="111"/>
      <c r="J129" s="111"/>
      <c r="K129" s="111"/>
      <c r="L129" s="111"/>
      <c r="M129" s="111"/>
      <c r="N129" s="111"/>
      <c r="O129" s="111"/>
      <c r="P129" s="111"/>
      <c r="Q129" s="111"/>
      <c r="R129" s="111"/>
      <c r="S129" s="111"/>
      <c r="T129" s="111"/>
      <c r="U129" s="111"/>
      <c r="V129" s="111"/>
      <c r="W129" s="111"/>
    </row>
    <row r="130" spans="1:23" x14ac:dyDescent="0.25">
      <c r="A130" s="111"/>
      <c r="B130" s="111"/>
      <c r="C130" s="111"/>
      <c r="D130" s="111"/>
      <c r="E130" s="111"/>
      <c r="F130" s="111"/>
      <c r="G130" s="111"/>
      <c r="H130" s="111"/>
      <c r="I130" s="111"/>
      <c r="J130" s="111"/>
      <c r="K130" s="111"/>
      <c r="L130" s="111"/>
      <c r="M130" s="111"/>
      <c r="N130" s="111"/>
      <c r="O130" s="111"/>
      <c r="P130" s="111"/>
      <c r="Q130" s="111"/>
      <c r="R130" s="111"/>
      <c r="S130" s="111"/>
      <c r="T130" s="111"/>
      <c r="U130" s="111"/>
      <c r="V130" s="111"/>
      <c r="W130" s="111"/>
    </row>
    <row r="131" spans="1:23" x14ac:dyDescent="0.25">
      <c r="A131" s="111"/>
      <c r="B131" s="111"/>
      <c r="C131" s="111"/>
      <c r="D131" s="111"/>
      <c r="E131" s="111"/>
      <c r="F131" s="111"/>
      <c r="G131" s="111"/>
      <c r="H131" s="111"/>
      <c r="I131" s="111"/>
      <c r="J131" s="111"/>
      <c r="K131" s="111"/>
      <c r="L131" s="111"/>
      <c r="M131" s="111"/>
      <c r="N131" s="111"/>
      <c r="O131" s="111"/>
      <c r="P131" s="111"/>
      <c r="Q131" s="111"/>
      <c r="R131" s="111"/>
      <c r="S131" s="111"/>
      <c r="T131" s="111"/>
      <c r="U131" s="111"/>
      <c r="V131" s="111"/>
      <c r="W131" s="111"/>
    </row>
    <row r="132" spans="1:23" x14ac:dyDescent="0.25">
      <c r="A132" s="111"/>
      <c r="B132" s="111"/>
      <c r="C132" s="111"/>
      <c r="D132" s="111"/>
      <c r="E132" s="111"/>
      <c r="F132" s="111"/>
      <c r="G132" s="111"/>
      <c r="H132" s="111"/>
      <c r="I132" s="111"/>
      <c r="J132" s="111"/>
      <c r="K132" s="111"/>
      <c r="L132" s="111"/>
      <c r="M132" s="111"/>
      <c r="N132" s="111"/>
      <c r="O132" s="111"/>
      <c r="P132" s="111"/>
      <c r="Q132" s="111"/>
      <c r="R132" s="111"/>
      <c r="S132" s="111"/>
      <c r="T132" s="111"/>
      <c r="U132" s="111"/>
      <c r="V132" s="111"/>
      <c r="W132" s="111"/>
    </row>
    <row r="133" spans="1:23" x14ac:dyDescent="0.25">
      <c r="A133" s="111"/>
      <c r="B133" s="111"/>
      <c r="C133" s="111"/>
      <c r="D133" s="111"/>
      <c r="E133" s="111"/>
      <c r="F133" s="111"/>
      <c r="G133" s="111"/>
      <c r="H133" s="111"/>
      <c r="I133" s="111"/>
      <c r="J133" s="111"/>
      <c r="K133" s="111"/>
      <c r="L133" s="111"/>
      <c r="M133" s="111"/>
      <c r="N133" s="111"/>
      <c r="O133" s="111"/>
      <c r="P133" s="111"/>
      <c r="Q133" s="111"/>
      <c r="R133" s="111"/>
      <c r="S133" s="111"/>
      <c r="T133" s="111"/>
      <c r="U133" s="111"/>
      <c r="V133" s="111"/>
      <c r="W133" s="111"/>
    </row>
    <row r="134" spans="1:23" x14ac:dyDescent="0.25">
      <c r="A134" s="111"/>
      <c r="B134" s="111"/>
      <c r="C134" s="111"/>
      <c r="D134" s="111"/>
      <c r="E134" s="111"/>
      <c r="F134" s="111"/>
      <c r="G134" s="111"/>
      <c r="H134" s="111"/>
      <c r="I134" s="111"/>
      <c r="J134" s="111"/>
      <c r="K134" s="111"/>
      <c r="L134" s="111"/>
      <c r="M134" s="111"/>
      <c r="N134" s="111"/>
      <c r="O134" s="111"/>
      <c r="P134" s="111"/>
      <c r="Q134" s="111"/>
      <c r="R134" s="111"/>
      <c r="S134" s="111"/>
      <c r="T134" s="111"/>
      <c r="U134" s="111"/>
      <c r="V134" s="111"/>
      <c r="W134" s="111"/>
    </row>
    <row r="135" spans="1:23" x14ac:dyDescent="0.25">
      <c r="A135" s="111"/>
      <c r="B135" s="111"/>
      <c r="C135" s="111"/>
      <c r="D135" s="111"/>
      <c r="E135" s="111"/>
      <c r="F135" s="111"/>
      <c r="G135" s="111"/>
      <c r="H135" s="111"/>
      <c r="I135" s="111"/>
      <c r="J135" s="111"/>
      <c r="K135" s="111"/>
      <c r="L135" s="111"/>
      <c r="M135" s="111"/>
      <c r="N135" s="111"/>
      <c r="O135" s="111"/>
      <c r="P135" s="111"/>
      <c r="Q135" s="111"/>
      <c r="R135" s="111"/>
      <c r="S135" s="111"/>
      <c r="T135" s="111"/>
      <c r="U135" s="111"/>
      <c r="V135" s="111"/>
      <c r="W135" s="111"/>
    </row>
    <row r="136" spans="1:23" x14ac:dyDescent="0.25">
      <c r="A136" s="111"/>
      <c r="B136" s="111"/>
      <c r="C136" s="111"/>
      <c r="D136" s="111"/>
      <c r="E136" s="111"/>
      <c r="F136" s="111"/>
      <c r="G136" s="111"/>
      <c r="H136" s="111"/>
      <c r="I136" s="111"/>
      <c r="J136" s="111"/>
      <c r="K136" s="111"/>
      <c r="L136" s="111"/>
      <c r="M136" s="111"/>
      <c r="N136" s="111"/>
      <c r="O136" s="111"/>
      <c r="P136" s="111"/>
      <c r="Q136" s="111"/>
      <c r="R136" s="111"/>
      <c r="S136" s="111"/>
      <c r="T136" s="111"/>
      <c r="U136" s="111"/>
      <c r="V136" s="111"/>
      <c r="W136" s="111"/>
    </row>
    <row r="137" spans="1:23" x14ac:dyDescent="0.25">
      <c r="A137" s="111"/>
      <c r="B137" s="111"/>
      <c r="C137" s="111"/>
      <c r="D137" s="111"/>
      <c r="E137" s="111"/>
      <c r="F137" s="111"/>
      <c r="G137" s="111"/>
      <c r="H137" s="111"/>
      <c r="I137" s="111"/>
      <c r="J137" s="111"/>
      <c r="K137" s="111"/>
      <c r="L137" s="111"/>
      <c r="M137" s="111"/>
      <c r="N137" s="111"/>
      <c r="O137" s="111"/>
      <c r="P137" s="111"/>
      <c r="Q137" s="111"/>
      <c r="R137" s="111"/>
      <c r="S137" s="111"/>
      <c r="T137" s="111"/>
      <c r="U137" s="111"/>
      <c r="V137" s="111"/>
      <c r="W137" s="111"/>
    </row>
    <row r="138" spans="1:23" x14ac:dyDescent="0.25">
      <c r="A138" s="111"/>
      <c r="B138" s="111"/>
      <c r="C138" s="111"/>
      <c r="D138" s="111"/>
      <c r="E138" s="111"/>
      <c r="F138" s="111"/>
      <c r="G138" s="111"/>
      <c r="H138" s="111"/>
      <c r="I138" s="111"/>
      <c r="J138" s="111"/>
      <c r="K138" s="111"/>
      <c r="L138" s="111"/>
      <c r="M138" s="111"/>
      <c r="N138" s="111"/>
      <c r="O138" s="111"/>
      <c r="P138" s="111"/>
      <c r="Q138" s="111"/>
      <c r="R138" s="111"/>
      <c r="S138" s="111"/>
      <c r="T138" s="111"/>
      <c r="U138" s="111"/>
      <c r="V138" s="111"/>
      <c r="W138" s="111"/>
    </row>
    <row r="139" spans="1:23" x14ac:dyDescent="0.25">
      <c r="A139" s="111"/>
      <c r="B139" s="111"/>
      <c r="C139" s="111"/>
      <c r="D139" s="111"/>
      <c r="E139" s="111"/>
      <c r="F139" s="111"/>
      <c r="G139" s="111"/>
      <c r="H139" s="111"/>
      <c r="I139" s="111"/>
      <c r="J139" s="111"/>
      <c r="K139" s="111"/>
      <c r="L139" s="111"/>
      <c r="M139" s="111"/>
      <c r="N139" s="111"/>
      <c r="O139" s="111"/>
      <c r="P139" s="111"/>
      <c r="Q139" s="111"/>
      <c r="R139" s="111"/>
      <c r="S139" s="111"/>
      <c r="T139" s="111"/>
      <c r="U139" s="111"/>
      <c r="V139" s="111"/>
      <c r="W139" s="111"/>
    </row>
    <row r="140" spans="1:23" s="3" customFormat="1" ht="21.95" customHeight="1" x14ac:dyDescent="0.25">
      <c r="A140" s="134"/>
      <c r="B140" s="323" t="str">
        <f>B22</f>
        <v>Insert Ward 4 Name</v>
      </c>
      <c r="C140" s="324"/>
      <c r="D140" s="324"/>
      <c r="E140" s="324"/>
      <c r="F140" s="324"/>
      <c r="G140" s="324"/>
      <c r="H140" s="325"/>
      <c r="J140" s="323" t="str">
        <f>J22</f>
        <v>Insert Ward 5 Name</v>
      </c>
      <c r="K140" s="324"/>
      <c r="L140" s="324"/>
      <c r="M140" s="324"/>
      <c r="N140" s="325"/>
      <c r="O140" s="134"/>
      <c r="P140" s="134"/>
      <c r="Q140" s="134"/>
      <c r="R140" s="134"/>
      <c r="S140" s="134"/>
      <c r="T140" s="134"/>
      <c r="V140" s="134"/>
      <c r="W140" s="134"/>
    </row>
    <row r="141" spans="1:23" x14ac:dyDescent="0.25">
      <c r="A141" s="111"/>
      <c r="B141" s="111"/>
      <c r="C141" s="111"/>
      <c r="D141" s="111"/>
      <c r="E141" s="111"/>
      <c r="F141" s="111"/>
      <c r="G141" s="111"/>
      <c r="H141" s="111"/>
      <c r="I141" s="111"/>
      <c r="J141" s="111"/>
      <c r="K141" s="111"/>
      <c r="L141" s="111"/>
      <c r="M141" s="111"/>
      <c r="N141" s="111"/>
      <c r="O141" s="111"/>
      <c r="P141" s="111"/>
      <c r="Q141" s="111"/>
      <c r="R141" s="111"/>
      <c r="S141" s="111"/>
      <c r="T141" s="111"/>
      <c r="U141" s="111"/>
      <c r="V141" s="111"/>
      <c r="W141" s="111"/>
    </row>
    <row r="142" spans="1:23" x14ac:dyDescent="0.25">
      <c r="A142" s="111"/>
      <c r="B142" s="111"/>
      <c r="C142" s="111"/>
      <c r="D142" s="111"/>
      <c r="E142" s="111"/>
      <c r="F142" s="111"/>
      <c r="G142" s="111"/>
      <c r="H142" s="111"/>
      <c r="I142" s="111"/>
      <c r="J142" s="111"/>
      <c r="K142" s="111"/>
      <c r="L142" s="111"/>
      <c r="M142" s="111"/>
      <c r="N142" s="111"/>
      <c r="O142" s="111"/>
      <c r="P142" s="111"/>
      <c r="Q142" s="111"/>
      <c r="R142" s="111"/>
      <c r="S142" s="111"/>
      <c r="T142" s="111"/>
      <c r="U142" s="111"/>
      <c r="V142" s="111"/>
      <c r="W142" s="111"/>
    </row>
    <row r="143" spans="1:23" x14ac:dyDescent="0.25">
      <c r="A143" s="111"/>
      <c r="B143" s="111"/>
      <c r="C143" s="111"/>
      <c r="D143" s="111"/>
      <c r="E143" s="111"/>
      <c r="F143" s="111"/>
      <c r="G143" s="111"/>
      <c r="H143" s="111"/>
      <c r="I143" s="111"/>
      <c r="J143" s="111"/>
      <c r="K143" s="111"/>
      <c r="L143" s="111"/>
      <c r="M143" s="111"/>
      <c r="N143" s="111"/>
      <c r="O143" s="111"/>
      <c r="P143" s="111"/>
      <c r="Q143" s="111"/>
      <c r="R143" s="111"/>
      <c r="S143" s="111"/>
      <c r="T143" s="111"/>
      <c r="U143" s="111"/>
      <c r="V143" s="111"/>
      <c r="W143" s="111"/>
    </row>
    <row r="144" spans="1:23" x14ac:dyDescent="0.25">
      <c r="A144" s="111"/>
      <c r="B144" s="111"/>
      <c r="C144" s="111"/>
      <c r="D144" s="111"/>
      <c r="E144" s="111"/>
      <c r="F144" s="111"/>
      <c r="G144" s="111"/>
      <c r="H144" s="111"/>
      <c r="I144" s="111"/>
      <c r="J144" s="111"/>
      <c r="K144" s="111"/>
      <c r="L144" s="111"/>
      <c r="M144" s="111"/>
      <c r="N144" s="111"/>
      <c r="O144" s="111"/>
      <c r="P144" s="111"/>
      <c r="Q144" s="111"/>
      <c r="R144" s="111"/>
      <c r="S144" s="111"/>
      <c r="T144" s="111"/>
      <c r="U144" s="111"/>
      <c r="V144" s="111"/>
      <c r="W144" s="111"/>
    </row>
    <row r="145" spans="1:23" x14ac:dyDescent="0.25">
      <c r="A145" s="111"/>
      <c r="B145" s="111"/>
      <c r="C145" s="111"/>
      <c r="D145" s="111"/>
      <c r="E145" s="111"/>
      <c r="F145" s="111"/>
      <c r="G145" s="111"/>
      <c r="H145" s="111"/>
      <c r="I145" s="111"/>
      <c r="J145" s="111"/>
      <c r="K145" s="111"/>
      <c r="L145" s="111"/>
      <c r="M145" s="111"/>
      <c r="N145" s="111"/>
      <c r="O145" s="111"/>
      <c r="P145" s="111"/>
      <c r="Q145" s="111"/>
      <c r="R145" s="111"/>
      <c r="S145" s="111"/>
      <c r="T145" s="111"/>
      <c r="U145" s="111"/>
      <c r="V145" s="111"/>
      <c r="W145" s="111"/>
    </row>
    <row r="146" spans="1:23" x14ac:dyDescent="0.25">
      <c r="A146" s="111"/>
      <c r="B146" s="111"/>
      <c r="C146" s="111"/>
      <c r="D146" s="111"/>
      <c r="E146" s="111"/>
      <c r="F146" s="111"/>
      <c r="G146" s="111"/>
      <c r="H146" s="111"/>
      <c r="I146" s="111"/>
      <c r="J146" s="111"/>
      <c r="K146" s="111"/>
      <c r="L146" s="111"/>
      <c r="M146" s="111"/>
      <c r="N146" s="111"/>
      <c r="O146" s="111"/>
      <c r="P146" s="111"/>
      <c r="Q146" s="111"/>
      <c r="R146" s="111"/>
      <c r="S146" s="111"/>
      <c r="T146" s="111"/>
      <c r="U146" s="111"/>
      <c r="V146" s="111"/>
      <c r="W146" s="111"/>
    </row>
    <row r="147" spans="1:23" x14ac:dyDescent="0.25">
      <c r="A147" s="111"/>
      <c r="B147" s="111"/>
      <c r="C147" s="111"/>
      <c r="D147" s="111"/>
      <c r="E147" s="111"/>
      <c r="F147" s="111"/>
      <c r="G147" s="111"/>
      <c r="H147" s="111"/>
      <c r="I147" s="111"/>
      <c r="J147" s="111"/>
      <c r="K147" s="111"/>
      <c r="L147" s="111"/>
      <c r="M147" s="111"/>
      <c r="N147" s="111"/>
      <c r="O147" s="111"/>
      <c r="P147" s="111"/>
      <c r="Q147" s="111"/>
      <c r="R147" s="111"/>
      <c r="S147" s="111"/>
      <c r="T147" s="111"/>
      <c r="U147" s="111"/>
      <c r="V147" s="111"/>
      <c r="W147" s="111"/>
    </row>
    <row r="148" spans="1:23" x14ac:dyDescent="0.25">
      <c r="A148" s="111"/>
      <c r="B148" s="111"/>
      <c r="C148" s="111"/>
      <c r="D148" s="111"/>
      <c r="E148" s="111"/>
      <c r="F148" s="111"/>
      <c r="G148" s="111"/>
      <c r="H148" s="111"/>
      <c r="I148" s="111"/>
      <c r="J148" s="111"/>
      <c r="K148" s="111"/>
      <c r="L148" s="111"/>
      <c r="M148" s="111"/>
      <c r="N148" s="111"/>
      <c r="O148" s="111"/>
      <c r="P148" s="111"/>
      <c r="Q148" s="111"/>
      <c r="R148" s="111"/>
      <c r="S148" s="111"/>
      <c r="T148" s="111"/>
      <c r="U148" s="111"/>
      <c r="V148" s="111"/>
      <c r="W148" s="111"/>
    </row>
    <row r="149" spans="1:23" x14ac:dyDescent="0.25">
      <c r="A149" s="111"/>
      <c r="B149" s="111"/>
      <c r="C149" s="111"/>
      <c r="D149" s="111"/>
      <c r="E149" s="111"/>
      <c r="F149" s="111"/>
      <c r="G149" s="111"/>
      <c r="H149" s="111"/>
      <c r="I149" s="111"/>
      <c r="J149" s="111"/>
      <c r="K149" s="111"/>
      <c r="L149" s="111"/>
      <c r="M149" s="111"/>
      <c r="N149" s="111"/>
      <c r="O149" s="111"/>
      <c r="P149" s="111"/>
      <c r="Q149" s="111"/>
      <c r="R149" s="111"/>
      <c r="S149" s="111"/>
      <c r="T149" s="111"/>
      <c r="U149" s="111"/>
      <c r="V149" s="111"/>
      <c r="W149" s="111"/>
    </row>
    <row r="150" spans="1:23" x14ac:dyDescent="0.25">
      <c r="A150" s="111"/>
      <c r="B150" s="111"/>
      <c r="C150" s="111"/>
      <c r="D150" s="111"/>
      <c r="E150" s="111"/>
      <c r="F150" s="111"/>
      <c r="G150" s="111"/>
      <c r="H150" s="111"/>
      <c r="I150" s="111"/>
      <c r="J150" s="111"/>
      <c r="K150" s="111"/>
      <c r="L150" s="111"/>
      <c r="M150" s="111"/>
      <c r="N150" s="111"/>
      <c r="O150" s="111"/>
      <c r="P150" s="111"/>
      <c r="Q150" s="111"/>
      <c r="R150" s="111"/>
      <c r="S150" s="111"/>
      <c r="T150" s="111"/>
      <c r="U150" s="111"/>
      <c r="V150" s="111"/>
      <c r="W150" s="111"/>
    </row>
    <row r="151" spans="1:23" x14ac:dyDescent="0.25">
      <c r="A151" s="111"/>
      <c r="B151" s="111"/>
      <c r="C151" s="111"/>
      <c r="D151" s="111"/>
      <c r="E151" s="111"/>
      <c r="F151" s="111"/>
      <c r="G151" s="111"/>
      <c r="H151" s="111"/>
      <c r="I151" s="111"/>
      <c r="J151" s="111"/>
      <c r="K151" s="111"/>
      <c r="L151" s="111"/>
      <c r="M151" s="111"/>
      <c r="N151" s="111"/>
      <c r="O151" s="111"/>
      <c r="P151" s="111"/>
      <c r="Q151" s="111"/>
      <c r="R151" s="111"/>
      <c r="S151" s="111"/>
      <c r="T151" s="111"/>
      <c r="U151" s="111"/>
      <c r="V151" s="111"/>
      <c r="W151" s="111"/>
    </row>
    <row r="152" spans="1:23" x14ac:dyDescent="0.25">
      <c r="A152" s="111"/>
      <c r="B152" s="111"/>
      <c r="C152" s="111"/>
      <c r="D152" s="111"/>
      <c r="E152" s="111"/>
      <c r="F152" s="111"/>
      <c r="G152" s="111"/>
      <c r="H152" s="111"/>
      <c r="I152" s="111"/>
      <c r="J152" s="111"/>
      <c r="K152" s="111"/>
      <c r="L152" s="111"/>
      <c r="M152" s="111"/>
      <c r="N152" s="111"/>
      <c r="O152" s="111"/>
      <c r="P152" s="111"/>
      <c r="Q152" s="111"/>
      <c r="R152" s="111"/>
      <c r="S152" s="111"/>
      <c r="T152" s="111"/>
      <c r="U152" s="111"/>
      <c r="V152" s="111"/>
      <c r="W152" s="111"/>
    </row>
    <row r="153" spans="1:23" x14ac:dyDescent="0.25">
      <c r="A153" s="111"/>
      <c r="B153" s="111"/>
      <c r="C153" s="111"/>
      <c r="D153" s="111"/>
      <c r="E153" s="111"/>
      <c r="F153" s="111"/>
      <c r="G153" s="111"/>
      <c r="H153" s="111"/>
      <c r="I153" s="111"/>
      <c r="J153" s="111"/>
      <c r="K153" s="111"/>
      <c r="L153" s="111"/>
      <c r="M153" s="111"/>
      <c r="N153" s="111"/>
      <c r="O153" s="111"/>
      <c r="P153" s="111"/>
      <c r="Q153" s="111"/>
      <c r="R153" s="111"/>
      <c r="S153" s="111"/>
      <c r="T153" s="111"/>
      <c r="U153" s="111"/>
      <c r="V153" s="111"/>
      <c r="W153" s="111"/>
    </row>
    <row r="154" spans="1:23" x14ac:dyDescent="0.25">
      <c r="A154" s="111"/>
      <c r="B154" s="111"/>
      <c r="C154" s="111"/>
      <c r="D154" s="111"/>
      <c r="E154" s="111"/>
      <c r="F154" s="111"/>
      <c r="G154" s="111"/>
      <c r="H154" s="111"/>
      <c r="I154" s="111"/>
      <c r="J154" s="111"/>
      <c r="K154" s="111"/>
      <c r="L154" s="111"/>
      <c r="M154" s="111"/>
      <c r="N154" s="111"/>
      <c r="O154" s="111"/>
      <c r="P154" s="111"/>
      <c r="Q154" s="111"/>
      <c r="R154" s="111"/>
      <c r="S154" s="111"/>
      <c r="T154" s="111"/>
      <c r="U154" s="111"/>
      <c r="V154" s="111"/>
      <c r="W154" s="111"/>
    </row>
    <row r="155" spans="1:23" x14ac:dyDescent="0.25">
      <c r="A155" s="111"/>
      <c r="B155" s="111"/>
      <c r="C155" s="111"/>
      <c r="D155" s="111"/>
      <c r="E155" s="111"/>
      <c r="F155" s="111"/>
      <c r="G155" s="111"/>
      <c r="H155" s="111"/>
      <c r="I155" s="111"/>
      <c r="J155" s="111"/>
      <c r="K155" s="111"/>
      <c r="L155" s="111"/>
      <c r="M155" s="111"/>
      <c r="N155" s="111"/>
      <c r="O155" s="111"/>
      <c r="P155" s="111"/>
      <c r="Q155" s="111"/>
      <c r="R155" s="111"/>
      <c r="S155" s="111"/>
      <c r="T155" s="111"/>
      <c r="U155" s="111"/>
      <c r="V155" s="111"/>
      <c r="W155" s="111"/>
    </row>
    <row r="156" spans="1:23" x14ac:dyDescent="0.25">
      <c r="A156" s="111"/>
      <c r="B156" s="111"/>
      <c r="C156" s="111"/>
      <c r="D156" s="111"/>
      <c r="E156" s="111"/>
      <c r="F156" s="111"/>
      <c r="G156" s="111"/>
      <c r="H156" s="111"/>
      <c r="I156" s="111"/>
      <c r="J156" s="111"/>
      <c r="K156" s="111"/>
      <c r="L156" s="111"/>
      <c r="M156" s="111"/>
      <c r="N156" s="111"/>
      <c r="O156" s="111"/>
      <c r="P156" s="111"/>
      <c r="Q156" s="111"/>
      <c r="R156" s="111"/>
      <c r="S156" s="111"/>
      <c r="T156" s="111"/>
      <c r="U156" s="111"/>
      <c r="V156" s="111"/>
      <c r="W156" s="111"/>
    </row>
    <row r="157" spans="1:23" x14ac:dyDescent="0.25">
      <c r="A157" s="111"/>
      <c r="B157" s="111"/>
      <c r="C157" s="111"/>
      <c r="D157" s="111"/>
      <c r="E157" s="111"/>
      <c r="F157" s="111"/>
      <c r="G157" s="111"/>
      <c r="H157" s="111"/>
      <c r="I157" s="111"/>
      <c r="J157" s="111"/>
      <c r="K157" s="111"/>
      <c r="L157" s="111"/>
      <c r="M157" s="111"/>
      <c r="N157" s="111"/>
      <c r="O157" s="111"/>
      <c r="P157" s="111"/>
      <c r="Q157" s="111"/>
      <c r="R157" s="111"/>
      <c r="S157" s="111"/>
      <c r="T157" s="111"/>
      <c r="U157" s="111"/>
      <c r="V157" s="111"/>
      <c r="W157" s="111"/>
    </row>
    <row r="158" spans="1:23" x14ac:dyDescent="0.25">
      <c r="A158" s="111"/>
      <c r="B158" s="111"/>
      <c r="C158" s="111"/>
      <c r="D158" s="111"/>
      <c r="E158" s="111"/>
      <c r="F158" s="111"/>
      <c r="G158" s="111"/>
      <c r="H158" s="111"/>
      <c r="I158" s="111"/>
      <c r="J158" s="111"/>
      <c r="K158" s="111"/>
      <c r="L158" s="111"/>
      <c r="M158" s="111"/>
      <c r="N158" s="111"/>
      <c r="O158" s="111"/>
      <c r="P158" s="111"/>
      <c r="Q158" s="111"/>
      <c r="R158" s="111"/>
      <c r="S158" s="111"/>
      <c r="T158" s="111"/>
      <c r="U158" s="111"/>
      <c r="V158" s="111"/>
      <c r="W158" s="111"/>
    </row>
    <row r="159" spans="1:23" x14ac:dyDescent="0.25">
      <c r="A159" s="111"/>
      <c r="B159" s="111"/>
      <c r="C159" s="111"/>
      <c r="D159" s="111"/>
      <c r="E159" s="111"/>
      <c r="F159" s="111"/>
      <c r="G159" s="111"/>
      <c r="H159" s="111"/>
      <c r="I159" s="111"/>
      <c r="J159" s="111"/>
      <c r="K159" s="111"/>
      <c r="L159" s="111"/>
      <c r="M159" s="111"/>
      <c r="N159" s="111"/>
      <c r="O159" s="111"/>
      <c r="P159" s="111"/>
      <c r="Q159" s="111"/>
      <c r="R159" s="111"/>
      <c r="S159" s="111"/>
      <c r="T159" s="111"/>
      <c r="U159" s="111"/>
      <c r="V159" s="111"/>
      <c r="W159" s="111"/>
    </row>
    <row r="160" spans="1:23" x14ac:dyDescent="0.25">
      <c r="A160" s="111"/>
      <c r="B160" s="111"/>
      <c r="C160" s="111"/>
      <c r="D160" s="111"/>
      <c r="E160" s="111"/>
      <c r="F160" s="111"/>
      <c r="G160" s="111"/>
      <c r="H160" s="111"/>
      <c r="I160" s="111"/>
      <c r="J160" s="111"/>
      <c r="K160" s="111"/>
      <c r="L160" s="111"/>
      <c r="M160" s="111"/>
      <c r="N160" s="111"/>
      <c r="O160" s="111"/>
      <c r="P160" s="111"/>
      <c r="Q160" s="111"/>
      <c r="R160" s="111"/>
      <c r="S160" s="111"/>
      <c r="T160" s="111"/>
      <c r="U160" s="111"/>
      <c r="V160" s="111"/>
      <c r="W160" s="111"/>
    </row>
    <row r="161" spans="2:23" x14ac:dyDescent="0.25">
      <c r="B161" s="111"/>
      <c r="C161" s="111"/>
      <c r="D161" s="111"/>
      <c r="E161" s="111"/>
      <c r="F161" s="111"/>
      <c r="G161" s="111"/>
      <c r="H161" s="111"/>
      <c r="I161" s="111"/>
      <c r="J161" s="111"/>
      <c r="K161" s="111"/>
      <c r="L161" s="111"/>
      <c r="M161" s="111"/>
      <c r="N161" s="111"/>
      <c r="O161" s="111"/>
      <c r="P161" s="111"/>
      <c r="Q161" s="111"/>
      <c r="R161" s="111"/>
      <c r="S161" s="111"/>
      <c r="T161" s="111"/>
      <c r="U161" s="111"/>
      <c r="V161" s="111"/>
      <c r="W161" s="111"/>
    </row>
  </sheetData>
  <sheetProtection password="AD22" sheet="1" objects="1" scenarios="1" formatColumns="0" formatRows="0"/>
  <mergeCells count="24">
    <mergeCell ref="B140:H140"/>
    <mergeCell ref="J140:N140"/>
    <mergeCell ref="A79:U79"/>
    <mergeCell ref="A119:U119"/>
    <mergeCell ref="B121:H121"/>
    <mergeCell ref="J121:N121"/>
    <mergeCell ref="P121:U121"/>
    <mergeCell ref="J100:N100"/>
    <mergeCell ref="B100:H100"/>
    <mergeCell ref="P81:U81"/>
    <mergeCell ref="J81:N81"/>
    <mergeCell ref="B81:H81"/>
    <mergeCell ref="A40:U40"/>
    <mergeCell ref="B42:H42"/>
    <mergeCell ref="J42:N42"/>
    <mergeCell ref="P42:U42"/>
    <mergeCell ref="B61:H61"/>
    <mergeCell ref="J61:N61"/>
    <mergeCell ref="P4:U4"/>
    <mergeCell ref="B22:H22"/>
    <mergeCell ref="J22:N22"/>
    <mergeCell ref="A2:U2"/>
    <mergeCell ref="B4:H4"/>
    <mergeCell ref="J4:N4"/>
  </mergeCells>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E1" workbookViewId="0">
      <selection activeCell="AR21" sqref="AR21"/>
    </sheetView>
  </sheetViews>
  <sheetFormatPr defaultColWidth="11" defaultRowHeight="15.75" x14ac:dyDescent="0.25"/>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INSTRUCTION &amp; INPUT</vt:lpstr>
      <vt:lpstr>WARD 1</vt:lpstr>
      <vt:lpstr>WARD 2</vt:lpstr>
      <vt:lpstr>WARD 3</vt:lpstr>
      <vt:lpstr>WARD 4</vt:lpstr>
      <vt:lpstr>WARD 5</vt:lpstr>
      <vt:lpstr>OVERALL RESULTS</vt:lpstr>
      <vt:lpstr>INDIVIDUAL WARD RESULTS</vt:lpstr>
      <vt:lpstr>-</vt:lpstr>
      <vt:lpstr>Calculation sheets</vt:lpstr>
      <vt:lpstr>Food</vt:lpstr>
      <vt:lpstr>Food_Description</vt:lpstr>
      <vt:lpstr>Food_Type</vt:lpstr>
    </vt:vector>
  </TitlesOfParts>
  <Company>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Mairead Creedon</dc:creator>
  <cp:lastModifiedBy>Cathryn Buckley</cp:lastModifiedBy>
  <cp:lastPrinted>2013-04-19T13:48:04Z</cp:lastPrinted>
  <dcterms:created xsi:type="dcterms:W3CDTF">2013-03-20T09:54:25Z</dcterms:created>
  <dcterms:modified xsi:type="dcterms:W3CDTF">2019-04-23T14:41:31Z</dcterms:modified>
</cp:coreProperties>
</file>