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drawings/drawing4.xml" ContentType="application/vnd.openxmlformats-officedocument.drawing+xml"/>
  <Override PartName="/xl/comments3.xml" ContentType="application/vnd.openxmlformats-officedocument.spreadsheetml.comments+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omments4.xml" ContentType="application/vnd.openxmlformats-officedocument.spreadsheetml.comments+xml"/>
  <Override PartName="/xl/drawings/drawing5.xml" ContentType="application/vnd.openxmlformats-officedocument.drawing+xml"/>
  <Override PartName="/xl/charts/chart7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virginia.pye\Documents\ANNUAL CASELOAD REVIEW 2019\"/>
    </mc:Choice>
  </mc:AlternateContent>
  <workbookProtection workbookPassword="C990" lockStructure="1"/>
  <bookViews>
    <workbookView xWindow="0" yWindow="0" windowWidth="20490" windowHeight="7620" firstSheet="2" activeTab="3"/>
  </bookViews>
  <sheets>
    <sheet name="Guidance" sheetId="34" r:id="rId1"/>
    <sheet name="Instructions" sheetId="23" r:id="rId2"/>
    <sheet name="WTEs" sheetId="27" r:id="rId3"/>
    <sheet name="Child Health Activity Data" sheetId="20" r:id="rId4"/>
    <sheet name="Child Health Activity Graphs" sheetId="21" r:id="rId5"/>
    <sheet name="Primary Care Activity &amp; Graphs" sheetId="24" r:id="rId6"/>
    <sheet name="Systems and Resources Data" sheetId="28" r:id="rId7"/>
    <sheet name="System and Resources Results" sheetId="29" r:id="rId8"/>
    <sheet name="Action Plan for ADPHN.PHN" sheetId="30" r:id="rId9"/>
    <sheet name="Issues Log for DPHN" sheetId="32" r:id="rId10"/>
    <sheet name="Sheet1" sheetId="33" r:id="rId11"/>
  </sheets>
  <externalReferences>
    <externalReference r:id="rId12"/>
  </externalReferences>
  <definedNames>
    <definedName name="_GoBack" localSheetId="0">Guidance!$A$19</definedName>
    <definedName name="No._in_Audit">[1]ExcelTool!$C$4</definedName>
    <definedName name="No._of_PHN_caseloads_within_Network">'Systems and Resources Data'!$F$4</definedName>
    <definedName name="No_in_Audit">WTEs!$E$4</definedName>
    <definedName name="No_of_areas">'Systems and Resources Data'!$E$4</definedName>
    <definedName name="No_of_areas_entered">'Systems and Resources Data'!$F$4</definedName>
    <definedName name="_xlnm.Print_Area" localSheetId="4">'Child Health Activity Graphs'!$A$1:$U$197</definedName>
    <definedName name="_xlnm.Print_Area" localSheetId="5">'Primary Care Activity &amp; Graphs'!$B$1:$AV$145</definedName>
    <definedName name="_xlnm.Print_Area" localSheetId="2">WTEs!$B$1:$AI$93</definedName>
    <definedName name="_xlnm.Print_Titles" localSheetId="3">'Child Health Activity Data'!$1:$5</definedName>
    <definedName name="_xlnm.Print_Titles" localSheetId="2">WTEs!$1:$15</definedName>
  </definedNames>
  <calcPr calcId="162913"/>
</workbook>
</file>

<file path=xl/calcChain.xml><?xml version="1.0" encoding="utf-8"?>
<calcChain xmlns="http://schemas.openxmlformats.org/spreadsheetml/2006/main">
  <c r="C5" i="28" l="1"/>
  <c r="B6" i="32"/>
  <c r="B6" i="30"/>
  <c r="B6" i="29"/>
  <c r="A6" i="29"/>
  <c r="A6" i="30"/>
  <c r="A6" i="32"/>
  <c r="B5" i="29"/>
  <c r="A5" i="29"/>
  <c r="B60" i="29"/>
  <c r="D60" i="29"/>
  <c r="B61" i="29"/>
  <c r="D61" i="29"/>
  <c r="B62" i="29"/>
  <c r="D62" i="29"/>
  <c r="B63" i="29"/>
  <c r="D63" i="29"/>
  <c r="B64" i="29"/>
  <c r="D64" i="29"/>
  <c r="B65" i="29"/>
  <c r="D65" i="29"/>
  <c r="B66" i="29"/>
  <c r="D66" i="29"/>
  <c r="B67" i="29"/>
  <c r="D67" i="29"/>
  <c r="B68" i="29"/>
  <c r="D68" i="29"/>
  <c r="B69" i="29"/>
  <c r="D69" i="29"/>
  <c r="B70" i="29"/>
  <c r="D70" i="29"/>
  <c r="B71" i="29"/>
  <c r="D71" i="29"/>
  <c r="B72" i="29"/>
  <c r="D72" i="29"/>
  <c r="B54" i="29"/>
  <c r="D54" i="29"/>
  <c r="B55" i="29"/>
  <c r="D55" i="29"/>
  <c r="B56" i="29"/>
  <c r="D56" i="29"/>
  <c r="B57" i="29"/>
  <c r="D57" i="29"/>
  <c r="B48" i="29"/>
  <c r="D48" i="29"/>
  <c r="B49" i="29"/>
  <c r="D49" i="29"/>
  <c r="B50" i="29"/>
  <c r="D50" i="29"/>
  <c r="B51" i="29"/>
  <c r="D51" i="29"/>
  <c r="B37" i="29"/>
  <c r="D37" i="29"/>
  <c r="B38" i="29"/>
  <c r="D38" i="29"/>
  <c r="B39" i="29"/>
  <c r="D39" i="29"/>
  <c r="B40" i="29"/>
  <c r="D40" i="29"/>
  <c r="B41" i="29"/>
  <c r="D41" i="29"/>
  <c r="B42" i="29"/>
  <c r="D42" i="29"/>
  <c r="B43" i="29"/>
  <c r="D43" i="29"/>
  <c r="B30" i="29"/>
  <c r="D30" i="29"/>
  <c r="B31" i="29"/>
  <c r="D31" i="29"/>
  <c r="B32" i="29"/>
  <c r="D32" i="29"/>
  <c r="B33" i="29"/>
  <c r="D33" i="29"/>
  <c r="B34" i="29"/>
  <c r="D34" i="29"/>
  <c r="B24" i="29"/>
  <c r="D24" i="29"/>
  <c r="B25" i="29"/>
  <c r="D25" i="29"/>
  <c r="B26" i="29"/>
  <c r="D26" i="29"/>
  <c r="B27" i="29"/>
  <c r="D27" i="29"/>
  <c r="B59" i="29"/>
  <c r="D59" i="29"/>
  <c r="B53" i="29"/>
  <c r="D53" i="29"/>
  <c r="B47" i="29"/>
  <c r="D47" i="29"/>
  <c r="B45" i="29"/>
  <c r="E45" i="29" s="1"/>
  <c r="D45" i="29"/>
  <c r="B36" i="29"/>
  <c r="D36" i="29"/>
  <c r="B29" i="29"/>
  <c r="D29" i="29"/>
  <c r="B23" i="29"/>
  <c r="D23" i="29"/>
  <c r="B17" i="29"/>
  <c r="D17" i="29"/>
  <c r="B18" i="29"/>
  <c r="D18" i="29"/>
  <c r="B19" i="29"/>
  <c r="D19" i="29"/>
  <c r="B20" i="29"/>
  <c r="D20" i="29"/>
  <c r="B21" i="29"/>
  <c r="E21" i="29" s="1"/>
  <c r="D21" i="29"/>
  <c r="B16" i="29"/>
  <c r="D16" i="29"/>
  <c r="B9" i="29"/>
  <c r="D9" i="29"/>
  <c r="B10" i="29"/>
  <c r="D10" i="29"/>
  <c r="B11" i="29"/>
  <c r="D11" i="29"/>
  <c r="B12" i="29"/>
  <c r="D12" i="29"/>
  <c r="B13" i="29"/>
  <c r="D13" i="29"/>
  <c r="B14" i="29"/>
  <c r="D14" i="29"/>
  <c r="E4" i="29"/>
  <c r="B103" i="29"/>
  <c r="C103" i="29"/>
  <c r="D103" i="29"/>
  <c r="E103" i="29"/>
  <c r="F103" i="29"/>
  <c r="G103" i="29"/>
  <c r="H103" i="29"/>
  <c r="I103" i="29"/>
  <c r="J103" i="29"/>
  <c r="K103" i="29"/>
  <c r="L103" i="29"/>
  <c r="M103" i="29"/>
  <c r="N103" i="29"/>
  <c r="O103" i="29"/>
  <c r="P103" i="29"/>
  <c r="Q103" i="29"/>
  <c r="R103" i="29"/>
  <c r="S103" i="29"/>
  <c r="T103" i="29"/>
  <c r="U103" i="29"/>
  <c r="V103" i="29"/>
  <c r="W103" i="29"/>
  <c r="X103" i="29"/>
  <c r="Y103" i="29"/>
  <c r="Z103" i="29"/>
  <c r="B102" i="29"/>
  <c r="C102" i="29"/>
  <c r="D102" i="29"/>
  <c r="E102" i="29"/>
  <c r="F102" i="29"/>
  <c r="G102" i="29"/>
  <c r="H102" i="29"/>
  <c r="I102" i="29"/>
  <c r="J102" i="29"/>
  <c r="K102" i="29"/>
  <c r="L102" i="29"/>
  <c r="M102" i="29"/>
  <c r="N102" i="29"/>
  <c r="O102" i="29"/>
  <c r="P102" i="29"/>
  <c r="Q102" i="29"/>
  <c r="R102" i="29"/>
  <c r="S102" i="29"/>
  <c r="T102" i="29"/>
  <c r="U102" i="29"/>
  <c r="V102" i="29"/>
  <c r="W102" i="29"/>
  <c r="X102" i="29"/>
  <c r="Y102" i="29"/>
  <c r="Z102" i="29"/>
  <c r="Z8" i="28"/>
  <c r="W101" i="29" s="1"/>
  <c r="AA8" i="28"/>
  <c r="X101" i="29" s="1"/>
  <c r="AB8" i="28"/>
  <c r="Y101" i="29" s="1"/>
  <c r="AC8" i="28"/>
  <c r="AC61" i="28" s="1"/>
  <c r="G8" i="28"/>
  <c r="D101" i="29" s="1"/>
  <c r="H8" i="28"/>
  <c r="E101" i="29" s="1"/>
  <c r="I8" i="28"/>
  <c r="F101" i="29" s="1"/>
  <c r="J8" i="28"/>
  <c r="G101" i="29" s="1"/>
  <c r="K8" i="28"/>
  <c r="H101" i="29" s="1"/>
  <c r="L8" i="28"/>
  <c r="I101" i="29" s="1"/>
  <c r="M8" i="28"/>
  <c r="J101" i="29" s="1"/>
  <c r="N8" i="28"/>
  <c r="K101" i="29" s="1"/>
  <c r="O8" i="28"/>
  <c r="L101" i="29" s="1"/>
  <c r="P8" i="28"/>
  <c r="M101" i="29" s="1"/>
  <c r="Q8" i="28"/>
  <c r="N101" i="29" s="1"/>
  <c r="R8" i="28"/>
  <c r="O101" i="29" s="1"/>
  <c r="S8" i="28"/>
  <c r="P101" i="29" s="1"/>
  <c r="T8" i="28"/>
  <c r="Q101" i="29" s="1"/>
  <c r="U8" i="28"/>
  <c r="R101" i="29" s="1"/>
  <c r="V8" i="28"/>
  <c r="S101" i="29" s="1"/>
  <c r="W8" i="28"/>
  <c r="T101" i="29" s="1"/>
  <c r="X8" i="28"/>
  <c r="U101" i="29" s="1"/>
  <c r="Y8" i="28"/>
  <c r="V101" i="29" s="1"/>
  <c r="F8" i="28"/>
  <c r="C101" i="29" s="1"/>
  <c r="E8" i="28"/>
  <c r="B101" i="29" s="1"/>
  <c r="A8" i="28"/>
  <c r="A76" i="28" s="1"/>
  <c r="A101" i="29" s="1"/>
  <c r="A32" i="21"/>
  <c r="A31" i="21"/>
  <c r="A30" i="21"/>
  <c r="A29" i="21"/>
  <c r="A28" i="21"/>
  <c r="A27" i="21"/>
  <c r="A26" i="21"/>
  <c r="A25" i="21"/>
  <c r="A24" i="21"/>
  <c r="A23" i="21"/>
  <c r="A22" i="21"/>
  <c r="A21" i="21"/>
  <c r="A20" i="21"/>
  <c r="A19" i="21"/>
  <c r="A18" i="21"/>
  <c r="A17" i="21"/>
  <c r="A16" i="21"/>
  <c r="A15" i="21"/>
  <c r="A14" i="21"/>
  <c r="A13" i="21"/>
  <c r="A12" i="21"/>
  <c r="A11" i="21"/>
  <c r="A10" i="21"/>
  <c r="A9" i="21"/>
  <c r="A8" i="21"/>
  <c r="B3" i="20"/>
  <c r="B3" i="21" s="1"/>
  <c r="C7" i="20"/>
  <c r="D7" i="20"/>
  <c r="E7" i="20"/>
  <c r="F7" i="20"/>
  <c r="G7" i="20"/>
  <c r="H7" i="20"/>
  <c r="I7" i="20"/>
  <c r="J7" i="20"/>
  <c r="K7" i="20"/>
  <c r="L7" i="20"/>
  <c r="M7" i="20"/>
  <c r="N7" i="20"/>
  <c r="O7" i="20"/>
  <c r="P7" i="20"/>
  <c r="Q7" i="20"/>
  <c r="R7" i="20"/>
  <c r="S7" i="20"/>
  <c r="T7" i="20"/>
  <c r="U7" i="20"/>
  <c r="V7" i="20"/>
  <c r="W7" i="20"/>
  <c r="X7" i="20"/>
  <c r="Y7" i="20"/>
  <c r="Z7" i="20"/>
  <c r="B7" i="20"/>
  <c r="F9" i="20"/>
  <c r="F30" i="20" s="1"/>
  <c r="C16" i="20"/>
  <c r="C21" i="20" s="1"/>
  <c r="B9" i="21" s="1"/>
  <c r="D16" i="20"/>
  <c r="D21" i="20" s="1"/>
  <c r="B10" i="21" s="1"/>
  <c r="E16" i="20"/>
  <c r="F16" i="20"/>
  <c r="F21" i="20" s="1"/>
  <c r="B12" i="21" s="1"/>
  <c r="G16" i="20"/>
  <c r="H16" i="20"/>
  <c r="H21" i="20" s="1"/>
  <c r="B14" i="21" s="1"/>
  <c r="I16" i="20"/>
  <c r="I21" i="20" s="1"/>
  <c r="B15" i="21" s="1"/>
  <c r="J16" i="20"/>
  <c r="J21" i="20" s="1"/>
  <c r="B16" i="21" s="1"/>
  <c r="K16" i="20"/>
  <c r="L16" i="20"/>
  <c r="L21" i="20" s="1"/>
  <c r="B18" i="21" s="1"/>
  <c r="M16" i="20"/>
  <c r="M21" i="20" s="1"/>
  <c r="B19" i="21" s="1"/>
  <c r="N16" i="20"/>
  <c r="N21" i="20" s="1"/>
  <c r="B20" i="21" s="1"/>
  <c r="O16" i="20"/>
  <c r="P16" i="20"/>
  <c r="P21" i="20" s="1"/>
  <c r="B22" i="21" s="1"/>
  <c r="Q16" i="20"/>
  <c r="Q21" i="20" s="1"/>
  <c r="B23" i="21" s="1"/>
  <c r="R16" i="20"/>
  <c r="R21" i="20" s="1"/>
  <c r="B24" i="21" s="1"/>
  <c r="S16" i="20"/>
  <c r="T16" i="20"/>
  <c r="T21" i="20" s="1"/>
  <c r="B26" i="21" s="1"/>
  <c r="U16" i="20"/>
  <c r="U21" i="20" s="1"/>
  <c r="B27" i="21" s="1"/>
  <c r="V16" i="20"/>
  <c r="V21" i="20" s="1"/>
  <c r="B28" i="21" s="1"/>
  <c r="W16" i="20"/>
  <c r="X16" i="20"/>
  <c r="X21" i="20" s="1"/>
  <c r="B30" i="21" s="1"/>
  <c r="Y16" i="20"/>
  <c r="Y21" i="20" s="1"/>
  <c r="B31" i="21" s="1"/>
  <c r="Z16" i="20"/>
  <c r="Z21" i="20" s="1"/>
  <c r="B32" i="21" s="1"/>
  <c r="A1" i="28"/>
  <c r="T61" i="28"/>
  <c r="T104" i="29"/>
  <c r="U104" i="29"/>
  <c r="V104" i="29"/>
  <c r="W104" i="29"/>
  <c r="X104" i="29"/>
  <c r="Y104" i="29"/>
  <c r="Z104" i="29"/>
  <c r="T105" i="29"/>
  <c r="U105" i="29"/>
  <c r="V105" i="29"/>
  <c r="W105" i="29"/>
  <c r="X105" i="29"/>
  <c r="Y105" i="29"/>
  <c r="Z105" i="29"/>
  <c r="T106" i="29"/>
  <c r="U106" i="29"/>
  <c r="V106" i="29"/>
  <c r="W106" i="29"/>
  <c r="X106" i="29"/>
  <c r="Y106" i="29"/>
  <c r="Z106" i="29"/>
  <c r="I104" i="29"/>
  <c r="J104" i="29"/>
  <c r="K104" i="29"/>
  <c r="L104" i="29"/>
  <c r="M104" i="29"/>
  <c r="N104" i="29"/>
  <c r="O104" i="29"/>
  <c r="P104" i="29"/>
  <c r="Q104" i="29"/>
  <c r="R104" i="29"/>
  <c r="S104" i="29"/>
  <c r="I105" i="29"/>
  <c r="J105" i="29"/>
  <c r="K105" i="29"/>
  <c r="L105" i="29"/>
  <c r="M105" i="29"/>
  <c r="N105" i="29"/>
  <c r="O105" i="29"/>
  <c r="P105" i="29"/>
  <c r="Q105" i="29"/>
  <c r="R105" i="29"/>
  <c r="S105" i="29"/>
  <c r="I106" i="29"/>
  <c r="J106" i="29"/>
  <c r="K106" i="29"/>
  <c r="L106" i="29"/>
  <c r="M106" i="29"/>
  <c r="N106" i="29"/>
  <c r="O106" i="29"/>
  <c r="P106" i="29"/>
  <c r="Q106" i="29"/>
  <c r="R106" i="29"/>
  <c r="S106" i="29"/>
  <c r="D4" i="29"/>
  <c r="A3" i="20"/>
  <c r="A3" i="21" s="1"/>
  <c r="A4" i="20"/>
  <c r="A5" i="20"/>
  <c r="A5" i="21" s="1"/>
  <c r="A2" i="20"/>
  <c r="AA26" i="20"/>
  <c r="AA27" i="20"/>
  <c r="AA28" i="20"/>
  <c r="AA29" i="20"/>
  <c r="AA18" i="20"/>
  <c r="AA19" i="20"/>
  <c r="AA20" i="20"/>
  <c r="AA22" i="20"/>
  <c r="AA23" i="20"/>
  <c r="AA24" i="20"/>
  <c r="AA25" i="20"/>
  <c r="F32" i="21"/>
  <c r="E32" i="21"/>
  <c r="D32" i="21"/>
  <c r="C32" i="21"/>
  <c r="F31" i="21"/>
  <c r="E31" i="21"/>
  <c r="D31" i="21"/>
  <c r="C31" i="21"/>
  <c r="F30" i="21"/>
  <c r="E30" i="21"/>
  <c r="D30" i="21"/>
  <c r="C30" i="21"/>
  <c r="F29" i="21"/>
  <c r="E29" i="21"/>
  <c r="D29" i="21"/>
  <c r="C29" i="21"/>
  <c r="F28" i="21"/>
  <c r="E28" i="21"/>
  <c r="D28" i="21"/>
  <c r="C28" i="21"/>
  <c r="F27" i="21"/>
  <c r="E27" i="21"/>
  <c r="D27" i="21"/>
  <c r="C27" i="21"/>
  <c r="F26" i="21"/>
  <c r="E26" i="21"/>
  <c r="D26" i="21"/>
  <c r="C26" i="21"/>
  <c r="F25" i="21"/>
  <c r="E25" i="21"/>
  <c r="D25" i="21"/>
  <c r="C25" i="21"/>
  <c r="F24" i="21"/>
  <c r="E24" i="21"/>
  <c r="D24" i="21"/>
  <c r="C24" i="21"/>
  <c r="E23" i="21"/>
  <c r="D23" i="21"/>
  <c r="F23" i="21"/>
  <c r="C23" i="21"/>
  <c r="F22" i="21"/>
  <c r="E22" i="21"/>
  <c r="D22" i="21"/>
  <c r="C22" i="21"/>
  <c r="F21" i="21"/>
  <c r="E21" i="21"/>
  <c r="D21" i="21"/>
  <c r="C21" i="21"/>
  <c r="F20" i="21"/>
  <c r="E20" i="21"/>
  <c r="D20" i="21"/>
  <c r="C20" i="21"/>
  <c r="F19" i="21"/>
  <c r="E19" i="21"/>
  <c r="D19" i="21"/>
  <c r="C19" i="21"/>
  <c r="F18" i="21"/>
  <c r="E18" i="21"/>
  <c r="D18" i="21"/>
  <c r="C18" i="21"/>
  <c r="F17" i="21"/>
  <c r="E17" i="21"/>
  <c r="D17" i="21"/>
  <c r="C17" i="21"/>
  <c r="F16" i="21"/>
  <c r="E16" i="21"/>
  <c r="D16" i="21"/>
  <c r="C16" i="21"/>
  <c r="F15" i="21"/>
  <c r="E15" i="21"/>
  <c r="D15" i="21"/>
  <c r="F14" i="21"/>
  <c r="E14" i="21"/>
  <c r="D14" i="21"/>
  <c r="F13" i="21"/>
  <c r="F12" i="21"/>
  <c r="F11" i="21"/>
  <c r="F10" i="21"/>
  <c r="F9" i="21"/>
  <c r="F8" i="21"/>
  <c r="C7" i="21"/>
  <c r="F7" i="21"/>
  <c r="G8" i="24"/>
  <c r="H8" i="24"/>
  <c r="H108" i="24" s="1"/>
  <c r="I8" i="24"/>
  <c r="J8" i="24"/>
  <c r="J108" i="24" s="1"/>
  <c r="K8" i="24"/>
  <c r="L8" i="24"/>
  <c r="L108" i="24" s="1"/>
  <c r="M8" i="24"/>
  <c r="N8" i="24"/>
  <c r="N108" i="24" s="1"/>
  <c r="O8" i="24"/>
  <c r="P8" i="24"/>
  <c r="P108" i="24" s="1"/>
  <c r="Q8" i="24"/>
  <c r="R8" i="24"/>
  <c r="S8" i="24"/>
  <c r="T8" i="24"/>
  <c r="T108" i="24" s="1"/>
  <c r="U8" i="24"/>
  <c r="V8" i="24"/>
  <c r="V108" i="24" s="1"/>
  <c r="W8" i="24"/>
  <c r="W108" i="24" s="1"/>
  <c r="X8" i="24"/>
  <c r="X108" i="24" s="1"/>
  <c r="Y8" i="24"/>
  <c r="Y108" i="24" s="1"/>
  <c r="Z8" i="24"/>
  <c r="Z108" i="24" s="1"/>
  <c r="AA8" i="24"/>
  <c r="AA108" i="24" s="1"/>
  <c r="AB8" i="24"/>
  <c r="AB108" i="24" s="1"/>
  <c r="AC8" i="24"/>
  <c r="AC108" i="24" s="1"/>
  <c r="F8" i="24"/>
  <c r="F108" i="24" s="1"/>
  <c r="C9" i="20"/>
  <c r="C30" i="20" s="1"/>
  <c r="D9" i="20"/>
  <c r="D30" i="20" s="1"/>
  <c r="E9" i="20"/>
  <c r="E30" i="20" s="1"/>
  <c r="G9" i="20"/>
  <c r="G30" i="20" s="1"/>
  <c r="H9" i="20"/>
  <c r="I9" i="20"/>
  <c r="J9" i="20"/>
  <c r="K9" i="20"/>
  <c r="L9" i="20"/>
  <c r="M9" i="20"/>
  <c r="N9" i="20"/>
  <c r="O9" i="20"/>
  <c r="P9" i="20"/>
  <c r="Q9" i="20"/>
  <c r="R9" i="20"/>
  <c r="S9" i="20"/>
  <c r="T9" i="20"/>
  <c r="U9" i="20"/>
  <c r="V9" i="20"/>
  <c r="W9" i="20"/>
  <c r="X9" i="20"/>
  <c r="Y9" i="20"/>
  <c r="Z9" i="20"/>
  <c r="B9" i="20"/>
  <c r="B30" i="20" s="1"/>
  <c r="B5" i="32"/>
  <c r="A5" i="32"/>
  <c r="B4" i="32"/>
  <c r="A4" i="32"/>
  <c r="B3" i="32"/>
  <c r="A3" i="32"/>
  <c r="B2" i="32"/>
  <c r="A2" i="32"/>
  <c r="A1" i="32"/>
  <c r="B3" i="30"/>
  <c r="B4" i="30"/>
  <c r="B5" i="30"/>
  <c r="B2" i="30"/>
  <c r="A3" i="30"/>
  <c r="A4" i="30"/>
  <c r="A5" i="30"/>
  <c r="A2" i="30"/>
  <c r="A1" i="30"/>
  <c r="C15" i="21"/>
  <c r="C14" i="21"/>
  <c r="H30" i="20"/>
  <c r="I30" i="20"/>
  <c r="J30" i="20"/>
  <c r="K30" i="20"/>
  <c r="L30" i="20"/>
  <c r="M30" i="20"/>
  <c r="N30" i="20"/>
  <c r="O30" i="20"/>
  <c r="P30" i="20"/>
  <c r="Q30" i="20"/>
  <c r="R30" i="20"/>
  <c r="S30" i="20"/>
  <c r="T30" i="20"/>
  <c r="U30" i="20"/>
  <c r="V30" i="20"/>
  <c r="W30" i="20"/>
  <c r="X30" i="20"/>
  <c r="Y30" i="20"/>
  <c r="Z30" i="20"/>
  <c r="K21" i="20"/>
  <c r="B17" i="21" s="1"/>
  <c r="O21" i="20"/>
  <c r="B21" i="21" s="1"/>
  <c r="S21" i="20"/>
  <c r="B25" i="21" s="1"/>
  <c r="W21" i="20"/>
  <c r="B29" i="21" s="1"/>
  <c r="G108" i="24"/>
  <c r="I108" i="24"/>
  <c r="K108" i="24"/>
  <c r="M108" i="24"/>
  <c r="O108" i="24"/>
  <c r="Q108" i="24"/>
  <c r="R108" i="24"/>
  <c r="S108" i="24"/>
  <c r="H61" i="28"/>
  <c r="A105" i="29"/>
  <c r="B105" i="29"/>
  <c r="C105" i="29"/>
  <c r="D105" i="29"/>
  <c r="E105" i="29"/>
  <c r="F105" i="29"/>
  <c r="G105" i="29"/>
  <c r="H105" i="29"/>
  <c r="A106" i="29"/>
  <c r="B106" i="29"/>
  <c r="C106" i="29"/>
  <c r="D106" i="29"/>
  <c r="E106" i="29"/>
  <c r="F106" i="29"/>
  <c r="G106" i="29"/>
  <c r="H106" i="29"/>
  <c r="A104" i="29"/>
  <c r="B104" i="29"/>
  <c r="C104" i="29"/>
  <c r="D104" i="29"/>
  <c r="E104" i="29"/>
  <c r="F104" i="29"/>
  <c r="G104" i="29"/>
  <c r="H104" i="29"/>
  <c r="A102" i="29"/>
  <c r="A103" i="29"/>
  <c r="E8" i="21"/>
  <c r="C3" i="28"/>
  <c r="C10" i="29"/>
  <c r="C11" i="29"/>
  <c r="C12" i="29"/>
  <c r="C13" i="29"/>
  <c r="C14" i="29"/>
  <c r="C16" i="29"/>
  <c r="C17" i="29"/>
  <c r="C18" i="29"/>
  <c r="C19" i="29"/>
  <c r="C20" i="29"/>
  <c r="C21" i="29"/>
  <c r="C23" i="29"/>
  <c r="C24" i="29"/>
  <c r="C25" i="29"/>
  <c r="C26" i="29"/>
  <c r="C27" i="29"/>
  <c r="C29" i="29"/>
  <c r="C30" i="29"/>
  <c r="C31" i="29"/>
  <c r="C32" i="29"/>
  <c r="C33" i="29"/>
  <c r="C34" i="29"/>
  <c r="C36" i="29"/>
  <c r="C37" i="29"/>
  <c r="C38" i="29"/>
  <c r="C39" i="29"/>
  <c r="C40" i="29"/>
  <c r="C41" i="29"/>
  <c r="C42" i="29"/>
  <c r="C43" i="29"/>
  <c r="C45" i="29"/>
  <c r="C47" i="29"/>
  <c r="C48" i="29"/>
  <c r="C49" i="29"/>
  <c r="C50" i="29"/>
  <c r="C51" i="29"/>
  <c r="C53" i="29"/>
  <c r="C54" i="29"/>
  <c r="C55" i="29"/>
  <c r="C56" i="29"/>
  <c r="C57" i="29"/>
  <c r="C4" i="28"/>
  <c r="C2" i="28"/>
  <c r="A5" i="28"/>
  <c r="C9" i="29"/>
  <c r="A10" i="29"/>
  <c r="A11" i="29"/>
  <c r="A12" i="29"/>
  <c r="A13" i="29"/>
  <c r="A14" i="29"/>
  <c r="A15" i="29"/>
  <c r="A16" i="29"/>
  <c r="A17" i="29"/>
  <c r="A18" i="29"/>
  <c r="A19" i="29"/>
  <c r="A20" i="29"/>
  <c r="A21" i="29"/>
  <c r="A22" i="29"/>
  <c r="A23" i="29"/>
  <c r="A24" i="29"/>
  <c r="A25" i="29"/>
  <c r="A26" i="29"/>
  <c r="A27" i="29"/>
  <c r="A28" i="29"/>
  <c r="A29" i="29"/>
  <c r="A30" i="29"/>
  <c r="A31" i="29"/>
  <c r="A32" i="29"/>
  <c r="A33" i="29"/>
  <c r="A34" i="29"/>
  <c r="A35" i="29"/>
  <c r="A36" i="29"/>
  <c r="A37" i="29"/>
  <c r="A38" i="29"/>
  <c r="A39" i="29"/>
  <c r="A40" i="29"/>
  <c r="A41" i="29"/>
  <c r="A42" i="29"/>
  <c r="A43" i="29"/>
  <c r="A44" i="29"/>
  <c r="A45" i="29"/>
  <c r="A46" i="29"/>
  <c r="A47" i="29"/>
  <c r="A48" i="29"/>
  <c r="A49" i="29"/>
  <c r="A50" i="29"/>
  <c r="A51" i="29"/>
  <c r="A52" i="29"/>
  <c r="A53" i="29"/>
  <c r="A54" i="29"/>
  <c r="A55" i="29"/>
  <c r="A56" i="29"/>
  <c r="A57" i="29"/>
  <c r="A58" i="29"/>
  <c r="A59" i="29"/>
  <c r="A60" i="29"/>
  <c r="A61" i="29"/>
  <c r="A62" i="29"/>
  <c r="A63" i="29"/>
  <c r="A64" i="29"/>
  <c r="A65" i="29"/>
  <c r="A66" i="29"/>
  <c r="A67" i="29"/>
  <c r="A68" i="29"/>
  <c r="A69" i="29"/>
  <c r="A70" i="29"/>
  <c r="A71" i="29"/>
  <c r="A72" i="29"/>
  <c r="A9" i="29"/>
  <c r="B3" i="29"/>
  <c r="B4" i="29"/>
  <c r="B2" i="29"/>
  <c r="A2" i="29"/>
  <c r="A3" i="29"/>
  <c r="A4" i="29"/>
  <c r="A1" i="29"/>
  <c r="A2" i="28"/>
  <c r="A3" i="28"/>
  <c r="A4" i="28"/>
  <c r="G61" i="28"/>
  <c r="C5" i="24"/>
  <c r="C4" i="24"/>
  <c r="C3" i="24"/>
  <c r="C2" i="24"/>
  <c r="B3" i="24"/>
  <c r="B4" i="24"/>
  <c r="B5" i="24"/>
  <c r="B2" i="24"/>
  <c r="C72" i="29"/>
  <c r="C70" i="29"/>
  <c r="C68" i="29"/>
  <c r="C71" i="29"/>
  <c r="C69" i="29"/>
  <c r="C67" i="29"/>
  <c r="C65" i="29"/>
  <c r="C63" i="29"/>
  <c r="C59" i="29"/>
  <c r="C64" i="29"/>
  <c r="C62" i="29"/>
  <c r="C60" i="29"/>
  <c r="C61" i="29"/>
  <c r="B5" i="21"/>
  <c r="B4" i="21"/>
  <c r="E13" i="21"/>
  <c r="E12" i="21"/>
  <c r="E11" i="21"/>
  <c r="E10" i="21"/>
  <c r="E9" i="21"/>
  <c r="D13" i="21"/>
  <c r="D12" i="21"/>
  <c r="D11" i="21"/>
  <c r="D10" i="21"/>
  <c r="D9" i="21"/>
  <c r="C13" i="21"/>
  <c r="C12" i="21"/>
  <c r="C11" i="21"/>
  <c r="C10" i="21"/>
  <c r="C9" i="21"/>
  <c r="D8" i="21"/>
  <c r="C8" i="21"/>
  <c r="E7" i="21"/>
  <c r="D7" i="21"/>
  <c r="C66" i="29"/>
  <c r="A1" i="20"/>
  <c r="A1" i="21" s="1"/>
  <c r="B4" i="20"/>
  <c r="B5" i="20"/>
  <c r="B2" i="20"/>
  <c r="B2" i="21" s="1"/>
  <c r="A4" i="21"/>
  <c r="A2" i="21"/>
  <c r="A30" i="20"/>
  <c r="AA17" i="20"/>
  <c r="G21" i="20"/>
  <c r="B13" i="21" s="1"/>
  <c r="E21" i="20"/>
  <c r="B11" i="21" s="1"/>
  <c r="B16" i="20"/>
  <c r="AA15" i="20"/>
  <c r="AA14" i="20"/>
  <c r="AA13" i="20"/>
  <c r="AA12" i="20"/>
  <c r="AA11" i="20"/>
  <c r="AA16" i="20" l="1"/>
  <c r="B21" i="20"/>
  <c r="B8" i="21" s="1"/>
  <c r="E68" i="29"/>
  <c r="M61" i="28"/>
  <c r="Z101" i="29"/>
  <c r="E16" i="29"/>
  <c r="E27" i="29"/>
  <c r="E25" i="29"/>
  <c r="E72" i="29"/>
  <c r="E70" i="29"/>
  <c r="E60" i="29"/>
  <c r="E24" i="29"/>
  <c r="E41" i="29"/>
  <c r="E48" i="29"/>
  <c r="E69" i="29"/>
  <c r="Z61" i="28"/>
  <c r="E61" i="28"/>
  <c r="L61" i="28"/>
  <c r="E34" i="29"/>
  <c r="E57" i="29"/>
  <c r="E64" i="29"/>
  <c r="E62" i="29"/>
  <c r="AB61" i="28"/>
  <c r="E29" i="29"/>
  <c r="E17" i="29"/>
  <c r="AA61" i="28"/>
  <c r="U61" i="28"/>
  <c r="P61" i="28"/>
  <c r="X61" i="28"/>
  <c r="Q61" i="28"/>
  <c r="E36" i="29"/>
  <c r="E30" i="29"/>
  <c r="E42" i="29"/>
  <c r="E40" i="29"/>
  <c r="E38" i="29"/>
  <c r="E51" i="29"/>
  <c r="E49" i="29"/>
  <c r="E61" i="29"/>
  <c r="AA103" i="29"/>
  <c r="AA102" i="29"/>
  <c r="E9" i="29"/>
  <c r="E19" i="29"/>
  <c r="E18" i="29"/>
  <c r="E53" i="29"/>
  <c r="E59" i="29"/>
  <c r="E32" i="29"/>
  <c r="E31" i="29"/>
  <c r="E37" i="29"/>
  <c r="E55" i="29"/>
  <c r="E54" i="29"/>
  <c r="E66" i="29"/>
  <c r="E65" i="29"/>
  <c r="J61" i="28"/>
  <c r="F61" i="28"/>
  <c r="K61" i="28"/>
  <c r="I61" i="28"/>
  <c r="N61" i="28"/>
  <c r="Y61" i="28"/>
  <c r="V61" i="28"/>
  <c r="R61" i="28"/>
  <c r="W61" i="28"/>
  <c r="S61" i="28"/>
  <c r="O61" i="28"/>
  <c r="E20" i="29"/>
  <c r="E23" i="29"/>
  <c r="E47" i="29"/>
  <c r="E26" i="29"/>
  <c r="E33" i="29"/>
  <c r="E43" i="29"/>
  <c r="E39" i="29"/>
  <c r="E50" i="29"/>
  <c r="E56" i="29"/>
  <c r="E71" i="29"/>
  <c r="E67" i="29"/>
  <c r="E63" i="29"/>
  <c r="E14" i="29"/>
  <c r="E13" i="29"/>
  <c r="E12" i="29"/>
  <c r="E10" i="29"/>
  <c r="E11" i="29"/>
  <c r="AA21" i="20" l="1"/>
</calcChain>
</file>

<file path=xl/comments1.xml><?xml version="1.0" encoding="utf-8"?>
<comments xmlns="http://schemas.openxmlformats.org/spreadsheetml/2006/main">
  <authors>
    <author>Admin</author>
  </authors>
  <commentList>
    <comment ref="B10" authorId="0" shapeId="0">
      <text>
        <r>
          <rPr>
            <sz val="9"/>
            <color indexed="81"/>
            <rFont val="Tahoma"/>
            <family val="2"/>
          </rPr>
          <t xml:space="preserve">
P/L = Parental Leave</t>
        </r>
      </text>
    </comment>
  </commentList>
</comments>
</file>

<file path=xl/comments2.xml><?xml version="1.0" encoding="utf-8"?>
<comments xmlns="http://schemas.openxmlformats.org/spreadsheetml/2006/main">
  <authors>
    <author>Admin</author>
    <author>Sinead Lawlor</author>
  </authors>
  <commentList>
    <comment ref="A14" authorId="0" shapeId="0">
      <text>
        <r>
          <rPr>
            <sz val="9"/>
            <color indexed="81"/>
            <rFont val="Tahoma"/>
            <family val="2"/>
          </rPr>
          <t>Count each child in the family seperately</t>
        </r>
      </text>
    </comment>
    <comment ref="A15" authorId="0" shapeId="0">
      <text>
        <r>
          <rPr>
            <sz val="9"/>
            <color indexed="81"/>
            <rFont val="Tahoma"/>
            <family val="2"/>
          </rPr>
          <t>Count each child in the family seperately</t>
        </r>
      </text>
    </comment>
    <comment ref="A16" authorId="0" shapeId="0">
      <text>
        <r>
          <rPr>
            <b/>
            <sz val="9"/>
            <color indexed="81"/>
            <rFont val="Tahoma"/>
            <family val="2"/>
          </rPr>
          <t>Do not enter data in purple boxes as data is automatically calculated from yellow boxes</t>
        </r>
      </text>
    </comment>
    <comment ref="A17" authorId="1" shapeId="0">
      <text>
        <r>
          <rPr>
            <b/>
            <sz val="9"/>
            <color indexed="81"/>
            <rFont val="Tahoma"/>
            <charset val="1"/>
          </rPr>
          <t>Sinead Lawlor:</t>
        </r>
        <r>
          <rPr>
            <sz val="9"/>
            <color indexed="81"/>
            <rFont val="Tahoma"/>
            <charset val="1"/>
          </rPr>
          <t xml:space="preserve">
Number of children born in this year, add on the transfers in and subtract the transfers out in that year.</t>
        </r>
      </text>
    </comment>
    <comment ref="A18" authorId="1" shapeId="0">
      <text>
        <r>
          <rPr>
            <b/>
            <sz val="9"/>
            <color indexed="81"/>
            <rFont val="Tahoma"/>
            <charset val="1"/>
          </rPr>
          <t>Sinead Lawlor:</t>
        </r>
        <r>
          <rPr>
            <sz val="9"/>
            <color indexed="81"/>
            <rFont val="Tahoma"/>
            <charset val="1"/>
          </rPr>
          <t xml:space="preserve">
Number of children born in this year, add on the transfers in and subtract the transfers out in that year.</t>
        </r>
      </text>
    </comment>
    <comment ref="A19" authorId="1" shapeId="0">
      <text>
        <r>
          <rPr>
            <b/>
            <sz val="9"/>
            <color indexed="81"/>
            <rFont val="Tahoma"/>
            <charset val="1"/>
          </rPr>
          <t>Sinead Lawlor:</t>
        </r>
        <r>
          <rPr>
            <sz val="9"/>
            <color indexed="81"/>
            <rFont val="Tahoma"/>
            <charset val="1"/>
          </rPr>
          <t xml:space="preserve">
Number of children born in this year, add on the transfers in and subtract the transfers out in that year.</t>
        </r>
      </text>
    </comment>
    <comment ref="A20" authorId="1" shapeId="0">
      <text>
        <r>
          <rPr>
            <b/>
            <sz val="9"/>
            <color indexed="81"/>
            <rFont val="Tahoma"/>
            <charset val="1"/>
          </rPr>
          <t>Sinead Lawlor:</t>
        </r>
        <r>
          <rPr>
            <sz val="9"/>
            <color indexed="81"/>
            <rFont val="Tahoma"/>
            <charset val="1"/>
          </rPr>
          <t xml:space="preserve">
Number of children born in this year, add on the transfers in and subtract the transfers out in that year.</t>
        </r>
      </text>
    </comment>
    <comment ref="A22" authorId="0" shapeId="0">
      <text>
        <r>
          <rPr>
            <b/>
            <sz val="9"/>
            <color indexed="81"/>
            <rFont val="Tahoma"/>
            <family val="2"/>
          </rPr>
          <t>Only count children 0 - 5 years of age</t>
        </r>
      </text>
    </comment>
    <comment ref="A23" authorId="0" shapeId="0">
      <text>
        <r>
          <rPr>
            <b/>
            <sz val="9"/>
            <color indexed="81"/>
            <rFont val="Tahoma"/>
            <family val="2"/>
          </rPr>
          <t>Only count Children 0 - 5yrs of age</t>
        </r>
      </text>
    </comment>
    <comment ref="A24" authorId="0" shapeId="0">
      <text>
        <r>
          <rPr>
            <b/>
            <sz val="9"/>
            <color indexed="81"/>
            <rFont val="Tahoma"/>
            <family val="2"/>
          </rPr>
          <t>Only count children 0 - 5 years of age.  See Homelessness definition on Row 51</t>
        </r>
      </text>
    </comment>
    <comment ref="A25" authorId="0" shapeId="0">
      <text>
        <r>
          <rPr>
            <b/>
            <sz val="9"/>
            <color indexed="81"/>
            <rFont val="Tahoma"/>
            <family val="2"/>
          </rPr>
          <t>One CFHNA required per child in the family</t>
        </r>
      </text>
    </comment>
    <comment ref="A28" authorId="0" shapeId="0">
      <text>
        <r>
          <rPr>
            <b/>
            <sz val="9"/>
            <color indexed="81"/>
            <rFont val="Tahoma"/>
            <family val="2"/>
          </rPr>
          <t>Admin:</t>
        </r>
        <r>
          <rPr>
            <sz val="9"/>
            <color indexed="81"/>
            <rFont val="Tahoma"/>
            <family val="2"/>
          </rPr>
          <t xml:space="preserve">
includes children 0 -17 yrs and 11 months</t>
        </r>
      </text>
    </comment>
  </commentList>
</comments>
</file>

<file path=xl/comments3.xml><?xml version="1.0" encoding="utf-8"?>
<comments xmlns="http://schemas.openxmlformats.org/spreadsheetml/2006/main">
  <authors>
    <author>Admin</author>
  </authors>
  <commentList>
    <comment ref="B16" authorId="0" shapeId="0">
      <text>
        <r>
          <rPr>
            <b/>
            <sz val="9"/>
            <color indexed="81"/>
            <rFont val="Tahoma"/>
            <family val="2"/>
          </rPr>
          <t>home help, home care support assistant, home care package</t>
        </r>
      </text>
    </comment>
  </commentList>
</comments>
</file>

<file path=xl/comments4.xml><?xml version="1.0" encoding="utf-8"?>
<comments xmlns="http://schemas.openxmlformats.org/spreadsheetml/2006/main">
  <authors>
    <author>Admin</author>
  </authors>
  <commentList>
    <comment ref="A60" authorId="0" shapeId="0">
      <text>
        <r>
          <rPr>
            <b/>
            <sz val="9"/>
            <color indexed="81"/>
            <rFont val="Tahoma"/>
            <family val="2"/>
          </rPr>
          <t>Admin:</t>
        </r>
        <r>
          <rPr>
            <sz val="9"/>
            <color indexed="81"/>
            <rFont val="Tahoma"/>
            <family val="2"/>
          </rPr>
          <t xml:space="preserve">
Method to confirm receipt of PPPGs</t>
        </r>
      </text>
    </comment>
  </commentList>
</comments>
</file>

<file path=xl/sharedStrings.xml><?xml version="1.0" encoding="utf-8"?>
<sst xmlns="http://schemas.openxmlformats.org/spreadsheetml/2006/main" count="259" uniqueCount="219">
  <si>
    <t>Total number of children on caseload</t>
  </si>
  <si>
    <t>Child Health Caseload</t>
  </si>
  <si>
    <t>Health and Safety / Personal Safety</t>
  </si>
  <si>
    <t>Lone worker issues/awareness of policy</t>
  </si>
  <si>
    <t>HSE ID</t>
  </si>
  <si>
    <t>Access to shared drive</t>
  </si>
  <si>
    <t>Health and Safety Statement for health Centre/PCT</t>
  </si>
  <si>
    <t>Buddy System in place (if appropriate)</t>
  </si>
  <si>
    <t>Corporate CHO Child Safeguarding Statement in place</t>
  </si>
  <si>
    <t>File and Office Security</t>
  </si>
  <si>
    <t>Locked filing cabinets</t>
  </si>
  <si>
    <t>Safe storage of filing cabinet keys and spare keys</t>
  </si>
  <si>
    <t>All records secure</t>
  </si>
  <si>
    <t>All registers and diaries secure</t>
  </si>
  <si>
    <t>Clear desk policy in place</t>
  </si>
  <si>
    <t>Filing cabinets clearly marked /care group and age group</t>
  </si>
  <si>
    <t>Records filed according to locally agreed  systems and policy</t>
  </si>
  <si>
    <t>Discharged Patients filing System</t>
  </si>
  <si>
    <t>RIP Filing system</t>
  </si>
  <si>
    <t>Filing Systems</t>
  </si>
  <si>
    <t>Communication Systems and Registers</t>
  </si>
  <si>
    <t>HSE Individual work diary</t>
  </si>
  <si>
    <t>Desk Diary</t>
  </si>
  <si>
    <t>Communication Book</t>
  </si>
  <si>
    <t>Register of streets/roads/townslands /up to date</t>
  </si>
  <si>
    <t>Information Systems and Communications</t>
  </si>
  <si>
    <t>Smart Phone with up to date message</t>
  </si>
  <si>
    <t>Landline phone with up to date message</t>
  </si>
  <si>
    <t>Fax machine working</t>
  </si>
  <si>
    <t>Access to desktop/laptop</t>
  </si>
  <si>
    <t>Access to photocopier</t>
  </si>
  <si>
    <t>Access to shredder/ confidential bin</t>
  </si>
  <si>
    <t>Access to scanner</t>
  </si>
  <si>
    <t>Risks and Incidents/Clinical Governance</t>
  </si>
  <si>
    <t>Have you participated in any audits?</t>
  </si>
  <si>
    <t>Practice innovations/Health Promotion Activities</t>
  </si>
  <si>
    <t>Health promotion activities provided</t>
  </si>
  <si>
    <t>Practice Development initiatives</t>
  </si>
  <si>
    <t>Expanded scope interventions</t>
  </si>
  <si>
    <t>Your Service Your Say Leaflets available</t>
  </si>
  <si>
    <t>Access to PPPGs</t>
  </si>
  <si>
    <t>System in place for accessing local PPPG’s</t>
  </si>
  <si>
    <t>System in place for accessing National PPPGs</t>
  </si>
  <si>
    <t>Access to MAPS (if in use)</t>
  </si>
  <si>
    <t>PPPGs read and up to date</t>
  </si>
  <si>
    <t xml:space="preserve">PHN Annual Caseload Review </t>
  </si>
  <si>
    <r>
      <t xml:space="preserve">Child Health Caseload Size </t>
    </r>
    <r>
      <rPr>
        <sz val="10"/>
        <rFont val="Arial"/>
        <family val="2"/>
      </rPr>
      <t>(total births in previous year)</t>
    </r>
  </si>
  <si>
    <t>Equipment</t>
  </si>
  <si>
    <t>Yes</t>
  </si>
  <si>
    <t>State the two most significant  population health  needs within your geographical caseload which you see as a priority for service planning</t>
  </si>
  <si>
    <t>Access to Defibrillator (AED)</t>
  </si>
  <si>
    <t>Height Measure (Leicester)</t>
  </si>
  <si>
    <t>Log Mar Vision Screening</t>
  </si>
  <si>
    <t>Seca Measuring mat</t>
  </si>
  <si>
    <t>Doppler equipment {if trained}</t>
  </si>
  <si>
    <t>MUST Tape</t>
  </si>
  <si>
    <t>Disposable head circumference measuring tapes</t>
  </si>
  <si>
    <t>No</t>
  </si>
  <si>
    <t>Percent</t>
  </si>
  <si>
    <t>Standards</t>
  </si>
  <si>
    <t>N/A</t>
  </si>
  <si>
    <t>In the WTE tab fill in the following in the space provided (yellow boxes):</t>
  </si>
  <si>
    <t>WTE tab</t>
  </si>
  <si>
    <t>Child Health Activity Data</t>
  </si>
  <si>
    <t>Primary Care Activity Data</t>
  </si>
  <si>
    <t>Systems and Resource Data</t>
  </si>
  <si>
    <t>Systems and Resources Results</t>
  </si>
  <si>
    <t>The percentage of available equipent for the sector is illustrated in the graph</t>
  </si>
  <si>
    <t>Total number of Open Risks recorded for the area</t>
  </si>
  <si>
    <t>Total Number of Incident Forms (NIRFS) completed in the previous year</t>
  </si>
  <si>
    <t>Health Promotion Activities provided (please state)</t>
  </si>
  <si>
    <t>Practice Development Initiatives (please state)</t>
  </si>
  <si>
    <t>Expanded Scope Interventions (please state)</t>
  </si>
  <si>
    <t>Number and Initiatives recorded in Rows 79 - 80 are detailed in this section and in print format.</t>
  </si>
  <si>
    <t>Caseload Nurses</t>
  </si>
  <si>
    <t xml:space="preserve">Annual Review of what year </t>
  </si>
  <si>
    <t>Date of Review 
(dd/mm/yy format)</t>
  </si>
  <si>
    <t>Area 1</t>
  </si>
  <si>
    <t>Area 2</t>
  </si>
  <si>
    <t>Area 3</t>
  </si>
  <si>
    <t>Area 4</t>
  </si>
  <si>
    <t>Area 5</t>
  </si>
  <si>
    <t>Area 6</t>
  </si>
  <si>
    <t>Area 7</t>
  </si>
  <si>
    <t>Area 8</t>
  </si>
  <si>
    <t>Area 9</t>
  </si>
  <si>
    <t>Area 10</t>
  </si>
  <si>
    <t>Area 11</t>
  </si>
  <si>
    <t>Area 12</t>
  </si>
  <si>
    <t>Area 13</t>
  </si>
  <si>
    <t>Area 14</t>
  </si>
  <si>
    <t>Area 15</t>
  </si>
  <si>
    <t>Area 16</t>
  </si>
  <si>
    <t>Area 17</t>
  </si>
  <si>
    <t>Area 18</t>
  </si>
  <si>
    <t>Area 19</t>
  </si>
  <si>
    <t>Area 20</t>
  </si>
  <si>
    <t>Area 21</t>
  </si>
  <si>
    <t>Area 22</t>
  </si>
  <si>
    <t>Area 23</t>
  </si>
  <si>
    <t>Area 24</t>
  </si>
  <si>
    <t>Area 25</t>
  </si>
  <si>
    <t>Date of Review</t>
  </si>
  <si>
    <t>Other comments e.g. halting site, direct provision, asylum seekers</t>
  </si>
  <si>
    <t>Primary Care Clinical Activity (Total Caseload Size)</t>
  </si>
  <si>
    <t>Total number of patients in receipt of 'Home Support Services'</t>
  </si>
  <si>
    <t>Number of patients in receipt of Continence Containment Products</t>
  </si>
  <si>
    <t>Total Number of Reviews Outstanding in Caseload</t>
  </si>
  <si>
    <t>Access to email</t>
  </si>
  <si>
    <t>Access to HSELand</t>
  </si>
  <si>
    <t>Patient Register / Profile (Manual or Electronic)</t>
  </si>
  <si>
    <t>Access to printer</t>
  </si>
  <si>
    <t>Statement of Commitment or Other</t>
  </si>
  <si>
    <t>Child Health Development Training Manual</t>
  </si>
  <si>
    <t>• Commencement of Network Review (Date the first review was carried out)</t>
  </si>
  <si>
    <t>Number of outstanding core visits at end of previous year?/ for all age groups</t>
  </si>
  <si>
    <t>Number of paediatric home care packages in place recorded on 31st Dec</t>
  </si>
  <si>
    <t>Number of  reviews of paediatric  home care packages carried out using the PCat Tool recorded on 31st Dec</t>
  </si>
  <si>
    <t>Area</t>
  </si>
  <si>
    <t>Item</t>
  </si>
  <si>
    <t>Action Plan</t>
  </si>
  <si>
    <t>Responsibility</t>
  </si>
  <si>
    <t>Timeframe</t>
  </si>
  <si>
    <t>Outcome</t>
  </si>
  <si>
    <t>Total Transfers in</t>
  </si>
  <si>
    <t>Total Transfers out</t>
  </si>
  <si>
    <t>Secured office</t>
  </si>
  <si>
    <t>Network</t>
  </si>
  <si>
    <t>ADPHN</t>
  </si>
  <si>
    <t>• ADPHN</t>
  </si>
  <si>
    <t>PHN Caseload Area Name / Code</t>
  </si>
  <si>
    <t>Annual Total</t>
  </si>
  <si>
    <t>Homeless Children recorded on 31st Dec</t>
  </si>
  <si>
    <r>
      <rPr>
        <b/>
        <sz val="12"/>
        <rFont val="Calibri"/>
        <family val="2"/>
      </rPr>
      <t xml:space="preserve">Homelessness: </t>
    </r>
    <r>
      <rPr>
        <sz val="12"/>
        <rFont val="Calibri"/>
        <family val="2"/>
      </rPr>
      <t>‘</t>
    </r>
    <r>
      <rPr>
        <i/>
        <sz val="12"/>
        <rFont val="Calibri"/>
        <family val="2"/>
      </rPr>
      <t>The legal definition of homelessness is given in Section 2 of the Housing Act 1988: A person shall be regarded by a housing authority as being homeless for the purposes of this Act if: a) there is no accommodation available which, in the opinion of the authority, he, together with any other person who normally resides with him or who might reasonably be expected to reside with him, can reasonably occupy or remain in occupation of, or b) he is living in a hospital, county home, night shelter or other such institution, and is so living because he has no accommodation of the kind referred to in paragraph (a), and he is, in the opinion of the authority, unable to provide accommodation from his own resources.</t>
    </r>
  </si>
  <si>
    <t>Rows highlight in purple (Rows 16, 21 and 31 and Column A) are protected as these results are based on data entered in the the previous rows.  The results are displayed in the Caseload Graphs</t>
  </si>
  <si>
    <t>Number of patients with Primary Care Social Work involvement</t>
  </si>
  <si>
    <t>Number of patients with Safeguarding Team involvement</t>
  </si>
  <si>
    <r>
      <rPr>
        <b/>
        <sz val="12"/>
        <rFont val="Arial"/>
        <family val="2"/>
      </rPr>
      <t>Comments</t>
    </r>
    <r>
      <rPr>
        <sz val="10"/>
        <rFont val="Arial"/>
        <family val="2"/>
      </rPr>
      <t xml:space="preserve"> (to include caseload trends from summary table and graphs in Primary Care Activity Metrics)</t>
    </r>
  </si>
  <si>
    <t>Birth Register (up to date)</t>
  </si>
  <si>
    <t>Commencement of Network Review (dd/mm/yy)</t>
  </si>
  <si>
    <t>• Network</t>
  </si>
  <si>
    <t>• Annual Review of what year</t>
  </si>
  <si>
    <t>• PHN Caseload Area / Name</t>
  </si>
  <si>
    <t>• Date of Review (Date relevant to that area)</t>
  </si>
  <si>
    <t>The Audit name, Network, ADPHN, Commencement of Network Review, Annual Review of what year, Date of Review and PHN Caseload Area will automatically appear on the Child Health Activity tab (worksheet) etc.</t>
  </si>
  <si>
    <t>• Enter the initials of the Caseload Nurses in Row 8</t>
  </si>
  <si>
    <t>Child Health Activity Graphs</t>
  </si>
  <si>
    <t>This sheet is protected and shows the results from data entered in Child Health Activity Data tab.  Graphs are atomatically populated based on the results.</t>
  </si>
  <si>
    <t>Fill in the numbers for Rows 9 - 20.  The graph will automatically populate based on the numbers entered</t>
  </si>
  <si>
    <t>Select the options Yes, No, N/A from the drop down menu (Rows 9 - 74)</t>
  </si>
  <si>
    <t>Data in Row 75 is automatically populated from Row 7</t>
  </si>
  <si>
    <t>Column E shows the percent applicable for each question / standard</t>
  </si>
  <si>
    <t xml:space="preserve">Guidance/Annual Caseload Review </t>
  </si>
  <si>
    <t>Objectives of the Annual Caseload Review</t>
  </si>
  <si>
    <r>
      <t>1.</t>
    </r>
    <r>
      <rPr>
        <sz val="7"/>
        <rFont val="Times New Roman"/>
        <family val="1"/>
      </rPr>
      <t xml:space="preserve">     </t>
    </r>
    <r>
      <rPr>
        <sz val="14"/>
        <rFont val="Calibri"/>
        <family val="2"/>
      </rPr>
      <t>To ensure that each area PHN has the opportunity to participate in a standardised annual review process.</t>
    </r>
  </si>
  <si>
    <r>
      <t>2.</t>
    </r>
    <r>
      <rPr>
        <sz val="7"/>
        <rFont val="Times New Roman"/>
        <family val="1"/>
      </rPr>
      <t xml:space="preserve">     </t>
    </r>
    <r>
      <rPr>
        <sz val="14"/>
        <rFont val="Calibri"/>
        <family val="2"/>
      </rPr>
      <t>Ensure that the annual review will provide  a continuous year on year  profile of each area caseload.</t>
    </r>
  </si>
  <si>
    <r>
      <t>3.</t>
    </r>
    <r>
      <rPr>
        <sz val="7"/>
        <rFont val="Times New Roman"/>
        <family val="1"/>
      </rPr>
      <t xml:space="preserve">     </t>
    </r>
    <r>
      <rPr>
        <sz val="14"/>
        <rFont val="Calibri"/>
        <family val="2"/>
      </rPr>
      <t>To provide information to ADPHN/DPHN on caseload/trends/risks and issues</t>
    </r>
  </si>
  <si>
    <r>
      <t>4.</t>
    </r>
    <r>
      <rPr>
        <sz val="7"/>
        <rFont val="Times New Roman"/>
        <family val="1"/>
      </rPr>
      <t xml:space="preserve">     </t>
    </r>
    <r>
      <rPr>
        <sz val="14"/>
        <rFont val="Calibri"/>
        <family val="2"/>
      </rPr>
      <t>To support the DPHN with service planning and  resource allocation</t>
    </r>
  </si>
  <si>
    <t>The ACR (Annual Caseload Review) process is not intended for the purposes of clinical supervision or discussion of complex cases. The ACR process may identify a need for a formal meeting between ADPHN and PHN to discuss complex cases which can then be arranged for a subsequent meeting.</t>
  </si>
  <si>
    <t>The ACR does not include an audit of clinical records.  Quality Care Metrics allows for the auditing of adult and child health records and is a separate process to the ACR, or other locally agreed processes  that may be in place.</t>
  </si>
  <si>
    <t>Procedures</t>
  </si>
  <si>
    <r>
      <t>1.</t>
    </r>
    <r>
      <rPr>
        <sz val="7"/>
        <rFont val="Times New Roman"/>
        <family val="1"/>
      </rPr>
      <t xml:space="preserve">     </t>
    </r>
    <r>
      <rPr>
        <sz val="14"/>
        <rFont val="Calibri"/>
        <family val="2"/>
      </rPr>
      <t>ACR to be sent to area PHN in advance of ACR scheduled review date (Two weeks in advance)</t>
    </r>
  </si>
  <si>
    <r>
      <t>2.</t>
    </r>
    <r>
      <rPr>
        <sz val="7"/>
        <rFont val="Times New Roman"/>
        <family val="1"/>
      </rPr>
      <t xml:space="preserve">     </t>
    </r>
    <r>
      <rPr>
        <sz val="14"/>
        <rFont val="Calibri"/>
        <family val="2"/>
      </rPr>
      <t>Area PHN to receive ACR action plan from ADPHN within 72 hours of completion of ACR.</t>
    </r>
  </si>
  <si>
    <r>
      <t>3.</t>
    </r>
    <r>
      <rPr>
        <sz val="7"/>
        <rFont val="Times New Roman"/>
        <family val="1"/>
      </rPr>
      <t xml:space="preserve">     </t>
    </r>
    <r>
      <rPr>
        <sz val="14"/>
        <rFont val="Calibri"/>
        <family val="2"/>
      </rPr>
      <t>The area PHN can request a copy of the ACR for her area.  In order to do this the ADPHN must file and save the ACR in the name of the respective PHN. The ADPHN then anonomises this version of the  excel sheet by removing the identifying information from the other ACRs completed. It is sufficient to remove the names of the other PHN area and any narrative data in Child health and  Primary Care Tabs .</t>
    </r>
  </si>
  <si>
    <r>
      <t>4.</t>
    </r>
    <r>
      <rPr>
        <sz val="7"/>
        <rFont val="Times New Roman"/>
        <family val="1"/>
      </rPr>
      <t xml:space="preserve">     </t>
    </r>
    <r>
      <rPr>
        <sz val="14"/>
        <rFont val="Calibri"/>
        <family val="2"/>
      </rPr>
      <t>ADPHN to organise meeting/call to review the outcome of the actions as per agreed timeframe ADPHN/PHN actions within one month of completion of ACR.</t>
    </r>
  </si>
  <si>
    <r>
      <t>5.</t>
    </r>
    <r>
      <rPr>
        <sz val="7"/>
        <rFont val="Times New Roman"/>
        <family val="1"/>
      </rPr>
      <t xml:space="preserve">     </t>
    </r>
    <r>
      <rPr>
        <sz val="14"/>
        <rFont val="Calibri"/>
        <family val="2"/>
      </rPr>
      <t>ADPHN to aim to  complete all ACRs within his/her management area by 31</t>
    </r>
    <r>
      <rPr>
        <vertAlign val="superscript"/>
        <sz val="14"/>
        <rFont val="Calibri"/>
        <family val="2"/>
      </rPr>
      <t>st</t>
    </r>
    <r>
      <rPr>
        <sz val="14"/>
        <rFont val="Calibri"/>
        <family val="2"/>
      </rPr>
      <t xml:space="preserve"> March each year</t>
    </r>
  </si>
  <si>
    <r>
      <t>6.</t>
    </r>
    <r>
      <rPr>
        <sz val="7"/>
        <rFont val="Times New Roman"/>
        <family val="1"/>
      </rPr>
      <t xml:space="preserve">     </t>
    </r>
    <r>
      <rPr>
        <sz val="14"/>
        <rFont val="Calibri"/>
        <family val="2"/>
      </rPr>
      <t>ADPHN to send completed ACRs for his/her management area to DPHN by 1</t>
    </r>
    <r>
      <rPr>
        <vertAlign val="superscript"/>
        <sz val="14"/>
        <rFont val="Calibri"/>
        <family val="2"/>
      </rPr>
      <t>st</t>
    </r>
    <r>
      <rPr>
        <sz val="14"/>
        <rFont val="Calibri"/>
        <family val="2"/>
      </rPr>
      <t xml:space="preserve"> May each year</t>
    </r>
  </si>
  <si>
    <r>
      <t>7.</t>
    </r>
    <r>
      <rPr>
        <sz val="7"/>
        <rFont val="Times New Roman"/>
        <family val="1"/>
      </rPr>
      <t xml:space="preserve">     </t>
    </r>
    <r>
      <rPr>
        <sz val="14"/>
        <rFont val="Calibri"/>
        <family val="2"/>
      </rPr>
      <t>ADPHN to follow up with DPHN within 4 weeks from 1</t>
    </r>
    <r>
      <rPr>
        <vertAlign val="superscript"/>
        <sz val="14"/>
        <rFont val="Calibri"/>
        <family val="2"/>
      </rPr>
      <t>st</t>
    </r>
    <r>
      <rPr>
        <sz val="14"/>
        <rFont val="Calibri"/>
        <family val="2"/>
      </rPr>
      <t xml:space="preserve"> May to review action plans and timeframes.</t>
    </r>
  </si>
  <si>
    <t>No. of Roma Children recorded on 31st Dec</t>
  </si>
  <si>
    <t>No. of births</t>
  </si>
  <si>
    <t>No. of stillbirths</t>
  </si>
  <si>
    <t>No. of neonatal deaths</t>
  </si>
  <si>
    <t>No. of Traveller Children recorded on 31st Dec</t>
  </si>
  <si>
    <t>Number of  Child Protection and Welfare Report Forms submitted by 31st Dec</t>
  </si>
  <si>
    <t>Total number of patients 18-64 yrs (excludes disabilities) on the active caseload</t>
  </si>
  <si>
    <t>Total number of patients 5 - 17 yrs (excludes disabilities) on the active caseload</t>
  </si>
  <si>
    <t>Total number of patients with a disability 18-64 yrs on the active caseload</t>
  </si>
  <si>
    <t>Total number of patients with a disability 5-17 yrs on the active caseload</t>
  </si>
  <si>
    <t>Total number of sick children (clinical nursing activity) 0-4 yrs on the active caseload</t>
  </si>
  <si>
    <t>Agreed System for archiving in place</t>
  </si>
  <si>
    <t>Adult scales/ portable/ clinic calibrated</t>
  </si>
  <si>
    <t>Baby Scales calibrated</t>
  </si>
  <si>
    <t>Glucometer calibrated</t>
  </si>
  <si>
    <t>Child Health Assessment Pack/complete</t>
  </si>
  <si>
    <t>Thermometer calibrated</t>
  </si>
  <si>
    <t>Sphygmomanometer and stetescope</t>
  </si>
  <si>
    <t>Patient Feedback/Partnership  Initiatives</t>
  </si>
  <si>
    <t>Total</t>
  </si>
  <si>
    <t>No of areas</t>
  </si>
  <si>
    <t>PHN (WTE) exclude Parental Leave</t>
  </si>
  <si>
    <t>Number of PHN hours/week of P/L</t>
  </si>
  <si>
    <t xml:space="preserve">Number of RGN hours/week of P/L </t>
  </si>
  <si>
    <t xml:space="preserve">Number of HCA hours/week of P/L </t>
  </si>
  <si>
    <t>RGN (WTE) exclude Parental Leave</t>
  </si>
  <si>
    <t>Total number of patients aged 65 yrs and over on the active caseload</t>
  </si>
  <si>
    <t>Total Number of Referrals accepted to caseload (all ages and care groups) for previous year</t>
  </si>
  <si>
    <t xml:space="preserve">Record the No of WTE hours and No of hours per week </t>
  </si>
  <si>
    <t>Number of Clerical Support hours/week</t>
  </si>
  <si>
    <t>No of PHN caseloads within Network</t>
  </si>
  <si>
    <t>Enter data in Rows 7, 9 - 15.  This will automatically populate the graphs underneath</t>
  </si>
  <si>
    <t>Enter Data in Rows 10 - 15, 17 - 20, 22 29</t>
  </si>
  <si>
    <r>
      <t>Enter comments in Row 109 - 117, if you require large boxes unprotect the sheet by selecting 'Format' and 'Unprotect sheet'.</t>
    </r>
    <r>
      <rPr>
        <b/>
        <sz val="10"/>
        <rFont val="Arial"/>
        <family val="2"/>
      </rPr>
      <t xml:space="preserve"> Remember to protect the sheet after to protect formulas</t>
    </r>
  </si>
  <si>
    <r>
      <t>Enter comments in Row 31 - 48, if you require large boxes unprotect the sheet by selecting 'Format' and 'Unprotect sheet'.</t>
    </r>
    <r>
      <rPr>
        <b/>
        <sz val="10"/>
        <rFont val="Arial"/>
        <family val="2"/>
      </rPr>
      <t xml:space="preserve"> Remember to protect the sheet after to protect formulas</t>
    </r>
  </si>
  <si>
    <t>Primary Care Activity &amp; Graphs</t>
  </si>
  <si>
    <r>
      <t xml:space="preserve">Answer questions on rows 76 - 80, if you require large boxes unprotect the sheet by selecting 'Format' and 'Unprotect sheet'. </t>
    </r>
    <r>
      <rPr>
        <b/>
        <sz val="10"/>
        <rFont val="Arial"/>
        <family val="2"/>
      </rPr>
      <t xml:space="preserve">Remember to protect the sheet after to protect formulas </t>
    </r>
  </si>
  <si>
    <t>Action Plan for ADPHN.PHN and Issues Log for DPHN tabs</t>
  </si>
  <si>
    <t>Action Plans and Issues can be recorded here</t>
  </si>
  <si>
    <r>
      <rPr>
        <b/>
        <sz val="10"/>
        <rFont val="Arial"/>
        <family val="2"/>
      </rPr>
      <t>These tabs are not protected,</t>
    </r>
    <r>
      <rPr>
        <sz val="10"/>
        <rFont val="Arial"/>
        <family val="2"/>
      </rPr>
      <t xml:space="preserve"> however data from the WTE and Systems and Resources Data tabs automatically appear in Rows 2 - 6, therefore it is important not to enter or delete data in these rows</t>
    </r>
  </si>
  <si>
    <t>HCA (WTE) Exclude Parental Leave</t>
  </si>
  <si>
    <t>The comment indicator (red triangle) will display a comment when the cursor hovers over the red triangle. Ensure that the scroll bar, at the bottom of the page, is scrolled fully over to the left if you want to read this comment</t>
  </si>
  <si>
    <r>
      <t>In Cell F</t>
    </r>
    <r>
      <rPr>
        <b/>
        <sz val="10"/>
        <rFont val="Arial"/>
        <family val="2"/>
      </rPr>
      <t>6</t>
    </r>
    <r>
      <rPr>
        <sz val="10"/>
        <rFont val="Arial"/>
        <family val="2"/>
      </rPr>
      <t xml:space="preserve"> (yellow box) enter The Total Number of PHN Caseloads in the Network</t>
    </r>
  </si>
  <si>
    <t>In Cell 4F (yellow box) enter the No of Areas as they are reviewed (the total number of areas for which data is entered Row 8)</t>
  </si>
  <si>
    <t xml:space="preserve">If MAPS Portal in use Percentage (%) read </t>
  </si>
  <si>
    <t>CFHNA / Level 2 Assessments in place at previous year end</t>
  </si>
  <si>
    <t xml:space="preserve"> Number of  new children on caseload Year 1</t>
  </si>
  <si>
    <t>Caseload for Previous Year (Year 2)</t>
  </si>
  <si>
    <t>Caseload for Preceeding Year (Year 3)</t>
  </si>
  <si>
    <t>Caseload for Preceeding Year (Year 4)</t>
  </si>
  <si>
    <t>Caseload for Preceeding Year (Year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</si>
</sst>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
    <numFmt numFmtId="165" formatCode="dd/mm/yyyy;@"/>
  </numFmts>
  <fonts count="33" x14ac:knownFonts="1">
    <font>
      <sz val="10"/>
      <name val="Arial"/>
    </font>
    <font>
      <b/>
      <sz val="10"/>
      <name val="Arial"/>
      <family val="2"/>
    </font>
    <font>
      <sz val="10"/>
      <name val="Arial"/>
      <family val="2"/>
    </font>
    <font>
      <b/>
      <u/>
      <sz val="10"/>
      <name val="Arial"/>
      <family val="2"/>
    </font>
    <font>
      <b/>
      <sz val="9"/>
      <name val="Arial"/>
      <family val="2"/>
    </font>
    <font>
      <b/>
      <sz val="10"/>
      <color indexed="12"/>
      <name val="Arial"/>
      <family val="2"/>
    </font>
    <font>
      <b/>
      <sz val="9"/>
      <color indexed="81"/>
      <name val="Tahoma"/>
      <family val="2"/>
    </font>
    <font>
      <sz val="10"/>
      <color indexed="10"/>
      <name val="Arial"/>
      <family val="2"/>
    </font>
    <font>
      <b/>
      <sz val="10"/>
      <color indexed="10"/>
      <name val="Arial"/>
      <family val="2"/>
    </font>
    <font>
      <sz val="8"/>
      <name val="Arial"/>
      <family val="2"/>
    </font>
    <font>
      <b/>
      <sz val="11"/>
      <name val="Arial"/>
      <family val="2"/>
    </font>
    <font>
      <b/>
      <sz val="11"/>
      <name val="Calibri"/>
      <family val="2"/>
    </font>
    <font>
      <sz val="11"/>
      <name val="Calibri"/>
      <family val="2"/>
    </font>
    <font>
      <sz val="11"/>
      <color rgb="FF000000"/>
      <name val="Calibri"/>
      <family val="2"/>
    </font>
    <font>
      <b/>
      <sz val="11"/>
      <color rgb="FF000000"/>
      <name val="Calibri"/>
      <family val="2"/>
    </font>
    <font>
      <b/>
      <sz val="12"/>
      <name val="Arial"/>
      <family val="2"/>
    </font>
    <font>
      <sz val="9"/>
      <color indexed="81"/>
      <name val="Tahoma"/>
      <family val="2"/>
    </font>
    <font>
      <sz val="11"/>
      <name val="Arial"/>
      <family val="2"/>
    </font>
    <font>
      <sz val="12"/>
      <name val="Calibri"/>
      <family val="2"/>
    </font>
    <font>
      <b/>
      <sz val="12"/>
      <name val="Calibri"/>
      <family val="2"/>
    </font>
    <font>
      <i/>
      <sz val="12"/>
      <name val="Calibri"/>
      <family val="2"/>
    </font>
    <font>
      <sz val="14"/>
      <name val="Arial"/>
      <family val="2"/>
    </font>
    <font>
      <sz val="12"/>
      <name val="Arial"/>
      <family val="2"/>
    </font>
    <font>
      <b/>
      <u/>
      <sz val="12"/>
      <name val="Arial"/>
      <family val="2"/>
    </font>
    <font>
      <b/>
      <sz val="14"/>
      <name val="Calibri"/>
      <family val="2"/>
    </font>
    <font>
      <sz val="14"/>
      <name val="Calibri"/>
      <family val="2"/>
    </font>
    <font>
      <sz val="7"/>
      <name val="Times New Roman"/>
      <family val="1"/>
    </font>
    <font>
      <i/>
      <sz val="14"/>
      <name val="Calibri"/>
      <family val="2"/>
    </font>
    <font>
      <b/>
      <i/>
      <sz val="14"/>
      <name val="Calibri"/>
      <family val="2"/>
    </font>
    <font>
      <vertAlign val="superscript"/>
      <sz val="14"/>
      <name val="Calibri"/>
      <family val="2"/>
    </font>
    <font>
      <sz val="14"/>
      <color rgb="FFFF0000"/>
      <name val="Calibri"/>
      <family val="2"/>
    </font>
    <font>
      <sz val="9"/>
      <color indexed="81"/>
      <name val="Tahoma"/>
      <charset val="1"/>
    </font>
    <font>
      <b/>
      <sz val="9"/>
      <color indexed="81"/>
      <name val="Tahoma"/>
      <charset val="1"/>
    </font>
  </fonts>
  <fills count="20">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13"/>
        <bgColor indexed="64"/>
      </patternFill>
    </fill>
    <fill>
      <patternFill patternType="solid">
        <fgColor indexed="31"/>
        <bgColor indexed="64"/>
      </patternFill>
    </fill>
    <fill>
      <patternFill patternType="solid">
        <fgColor indexed="26"/>
        <bgColor indexed="64"/>
      </patternFill>
    </fill>
    <fill>
      <patternFill patternType="solid">
        <fgColor indexed="15"/>
        <bgColor indexed="64"/>
      </patternFill>
    </fill>
    <fill>
      <patternFill patternType="solid">
        <fgColor indexed="50"/>
        <bgColor indexed="64"/>
      </patternFill>
    </fill>
    <fill>
      <patternFill patternType="solid">
        <fgColor rgb="FFFFFFCC"/>
        <bgColor indexed="64"/>
      </patternFill>
    </fill>
    <fill>
      <patternFill patternType="solid">
        <fgColor rgb="FFCCCCFF"/>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rgb="FFFFFF00"/>
        <bgColor indexed="64"/>
      </patternFill>
    </fill>
    <fill>
      <patternFill patternType="solid">
        <fgColor rgb="FFCCFFFF"/>
        <bgColor indexed="64"/>
      </patternFill>
    </fill>
    <fill>
      <patternFill patternType="solid">
        <fgColor rgb="FF00FFFF"/>
        <bgColor indexed="64"/>
      </patternFill>
    </fill>
    <fill>
      <patternFill patternType="solid">
        <fgColor rgb="FF92D050"/>
        <bgColor indexed="64"/>
      </patternFill>
    </fill>
    <fill>
      <patternFill patternType="solid">
        <fgColor theme="5" tint="0.79998168889431442"/>
        <bgColor indexed="64"/>
      </patternFill>
    </fill>
    <fill>
      <patternFill patternType="solid">
        <fgColor rgb="FFFFFFFF"/>
        <bgColor indexed="64"/>
      </patternFill>
    </fill>
    <fill>
      <patternFill patternType="solid">
        <fgColor theme="6" tint="0.399975585192419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rgb="FF000000"/>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rgb="FF000000"/>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1">
    <xf numFmtId="0" fontId="0" fillId="0" borderId="0"/>
  </cellStyleXfs>
  <cellXfs count="276">
    <xf numFmtId="0" fontId="0" fillId="0" borderId="0" xfId="0"/>
    <xf numFmtId="0" fontId="0" fillId="0" borderId="0" xfId="0" applyProtection="1">
      <protection locked="0"/>
    </xf>
    <xf numFmtId="0" fontId="0" fillId="0" borderId="0" xfId="0" applyFill="1" applyBorder="1" applyProtection="1">
      <protection locked="0"/>
    </xf>
    <xf numFmtId="0" fontId="0" fillId="0" borderId="0" xfId="0" applyFill="1" applyBorder="1" applyAlignment="1" applyProtection="1">
      <alignment horizontal="center"/>
      <protection locked="0"/>
    </xf>
    <xf numFmtId="0" fontId="1" fillId="7" borderId="1" xfId="0" applyFont="1" applyFill="1" applyBorder="1" applyAlignment="1" applyProtection="1">
      <alignment horizontal="center" wrapText="1"/>
      <protection locked="0"/>
    </xf>
    <xf numFmtId="0" fontId="1" fillId="0" borderId="0" xfId="0" applyFont="1" applyFill="1" applyProtection="1">
      <protection locked="0"/>
    </xf>
    <xf numFmtId="0" fontId="0" fillId="0" borderId="1" xfId="0" applyBorder="1" applyProtection="1">
      <protection locked="0"/>
    </xf>
    <xf numFmtId="0" fontId="0" fillId="3" borderId="1" xfId="0" applyFill="1" applyBorder="1" applyAlignment="1" applyProtection="1">
      <alignment horizontal="center"/>
      <protection locked="0"/>
    </xf>
    <xf numFmtId="0" fontId="1" fillId="3" borderId="1" xfId="0" applyFont="1" applyFill="1" applyBorder="1" applyAlignment="1" applyProtection="1">
      <alignment horizontal="center"/>
      <protection locked="0"/>
    </xf>
    <xf numFmtId="0" fontId="5" fillId="0" borderId="0" xfId="0" applyFont="1" applyProtection="1">
      <protection locked="0"/>
    </xf>
    <xf numFmtId="0" fontId="0" fillId="6" borderId="1" xfId="0" applyFill="1" applyBorder="1" applyAlignment="1" applyProtection="1">
      <alignment horizontal="center"/>
      <protection locked="0"/>
    </xf>
    <xf numFmtId="0" fontId="0" fillId="0" borderId="0" xfId="0" applyAlignment="1" applyProtection="1">
      <alignment horizontal="center"/>
      <protection locked="0"/>
    </xf>
    <xf numFmtId="0" fontId="1" fillId="5" borderId="1" xfId="0" applyFont="1" applyFill="1" applyBorder="1" applyAlignment="1" applyProtection="1">
      <alignment wrapText="1"/>
    </xf>
    <xf numFmtId="0" fontId="1" fillId="5" borderId="1" xfId="0" applyFont="1" applyFill="1" applyBorder="1" applyAlignment="1" applyProtection="1">
      <alignment horizontal="center"/>
    </xf>
    <xf numFmtId="0" fontId="0" fillId="0" borderId="0" xfId="0" applyProtection="1"/>
    <xf numFmtId="0" fontId="1" fillId="0" borderId="0" xfId="0" applyFont="1" applyProtection="1"/>
    <xf numFmtId="0" fontId="2" fillId="0" borderId="0" xfId="0" applyFont="1" applyProtection="1">
      <protection locked="0"/>
    </xf>
    <xf numFmtId="0" fontId="0" fillId="0" borderId="0" xfId="0" applyFill="1" applyProtection="1">
      <protection locked="0"/>
    </xf>
    <xf numFmtId="0" fontId="1" fillId="10" borderId="1" xfId="0" applyFont="1" applyFill="1" applyBorder="1" applyAlignment="1" applyProtection="1">
      <alignment horizontal="center"/>
    </xf>
    <xf numFmtId="0" fontId="1" fillId="10" borderId="1" xfId="0" applyFont="1" applyFill="1" applyBorder="1" applyAlignment="1" applyProtection="1">
      <alignment wrapText="1"/>
    </xf>
    <xf numFmtId="0" fontId="2" fillId="0" borderId="0" xfId="0" applyFont="1" applyAlignment="1">
      <alignment wrapText="1"/>
    </xf>
    <xf numFmtId="0" fontId="1" fillId="12" borderId="1" xfId="0" applyFont="1" applyFill="1" applyBorder="1" applyAlignment="1" applyProtection="1">
      <alignment horizontal="left"/>
    </xf>
    <xf numFmtId="0" fontId="0" fillId="14" borderId="1" xfId="0" applyFill="1" applyBorder="1" applyProtection="1">
      <protection locked="0"/>
    </xf>
    <xf numFmtId="0" fontId="0" fillId="15" borderId="1" xfId="0" applyFill="1" applyBorder="1" applyProtection="1">
      <protection locked="0"/>
    </xf>
    <xf numFmtId="0" fontId="0" fillId="0" borderId="4" xfId="0" applyBorder="1" applyProtection="1">
      <protection locked="0"/>
    </xf>
    <xf numFmtId="0" fontId="0" fillId="6" borderId="4" xfId="0" applyFill="1" applyBorder="1" applyAlignment="1" applyProtection="1">
      <alignment horizontal="center"/>
      <protection locked="0"/>
    </xf>
    <xf numFmtId="0" fontId="1" fillId="12" borderId="1" xfId="0" applyFont="1" applyFill="1" applyBorder="1" applyAlignment="1" applyProtection="1">
      <alignment wrapText="1"/>
    </xf>
    <xf numFmtId="0" fontId="0" fillId="0" borderId="5" xfId="0" applyBorder="1" applyProtection="1">
      <protection locked="0"/>
    </xf>
    <xf numFmtId="0" fontId="0" fillId="14" borderId="5" xfId="0" applyFill="1" applyBorder="1" applyProtection="1">
      <protection locked="0"/>
    </xf>
    <xf numFmtId="0" fontId="1" fillId="12" borderId="1" xfId="0" applyFont="1" applyFill="1" applyBorder="1" applyAlignment="1" applyProtection="1">
      <alignment horizontal="right" vertical="center"/>
      <protection hidden="1"/>
    </xf>
    <xf numFmtId="1" fontId="1" fillId="12" borderId="1" xfId="0" applyNumberFormat="1" applyFont="1" applyFill="1" applyBorder="1" applyAlignment="1" applyProtection="1">
      <alignment horizontal="right" vertical="center"/>
      <protection hidden="1"/>
    </xf>
    <xf numFmtId="0" fontId="1" fillId="12" borderId="1" xfId="0" applyFont="1" applyFill="1" applyBorder="1" applyAlignment="1" applyProtection="1">
      <alignment vertical="center" wrapText="1"/>
      <protection hidden="1"/>
    </xf>
    <xf numFmtId="0" fontId="0" fillId="0" borderId="1" xfId="0" applyBorder="1" applyProtection="1">
      <protection hidden="1"/>
    </xf>
    <xf numFmtId="0" fontId="0" fillId="0" borderId="0" xfId="0" applyFill="1" applyProtection="1"/>
    <xf numFmtId="0" fontId="0" fillId="15" borderId="0" xfId="0" applyFill="1" applyProtection="1">
      <protection locked="0"/>
    </xf>
    <xf numFmtId="0" fontId="11" fillId="15" borderId="1" xfId="0" applyFont="1" applyFill="1" applyBorder="1" applyAlignment="1" applyProtection="1">
      <protection locked="0"/>
    </xf>
    <xf numFmtId="0" fontId="0" fillId="0" borderId="1" xfId="0" applyBorder="1" applyAlignment="1" applyProtection="1">
      <protection locked="0"/>
    </xf>
    <xf numFmtId="0" fontId="0" fillId="14" borderId="1" xfId="0" applyFill="1" applyBorder="1" applyAlignment="1" applyProtection="1">
      <protection locked="0"/>
    </xf>
    <xf numFmtId="0" fontId="0" fillId="0" borderId="0" xfId="0" applyAlignment="1" applyProtection="1">
      <alignment horizontal="left" wrapText="1"/>
      <protection locked="0"/>
    </xf>
    <xf numFmtId="0" fontId="1" fillId="11" borderId="0" xfId="0" applyFont="1" applyFill="1" applyProtection="1"/>
    <xf numFmtId="0" fontId="1" fillId="11" borderId="1" xfId="0" applyFont="1" applyFill="1" applyBorder="1" applyProtection="1"/>
    <xf numFmtId="0" fontId="2" fillId="0" borderId="1" xfId="0" quotePrefix="1" applyFont="1" applyBorder="1" applyProtection="1">
      <protection locked="0"/>
    </xf>
    <xf numFmtId="0" fontId="1" fillId="0" borderId="0" xfId="0" applyFont="1" applyFill="1" applyAlignment="1" applyProtection="1"/>
    <xf numFmtId="0" fontId="1" fillId="0" borderId="0" xfId="0" applyFont="1" applyFill="1" applyBorder="1" applyAlignment="1" applyProtection="1"/>
    <xf numFmtId="0" fontId="1" fillId="0" borderId="0" xfId="0" applyFont="1" applyAlignment="1" applyProtection="1">
      <alignment horizontal="center"/>
    </xf>
    <xf numFmtId="0" fontId="0" fillId="0" borderId="0" xfId="0" applyFill="1" applyBorder="1" applyAlignment="1" applyProtection="1"/>
    <xf numFmtId="0" fontId="0" fillId="0" borderId="0" xfId="0" applyAlignment="1" applyProtection="1">
      <alignment wrapText="1"/>
    </xf>
    <xf numFmtId="0" fontId="0" fillId="0" borderId="0" xfId="0" applyFill="1" applyBorder="1" applyProtection="1"/>
    <xf numFmtId="0" fontId="3" fillId="0" borderId="0" xfId="0" applyFont="1" applyFill="1" applyBorder="1" applyAlignment="1" applyProtection="1">
      <alignment horizontal="right"/>
    </xf>
    <xf numFmtId="0" fontId="0" fillId="0" borderId="0" xfId="0" applyFill="1" applyBorder="1" applyAlignment="1" applyProtection="1">
      <alignment horizontal="center"/>
    </xf>
    <xf numFmtId="0" fontId="1" fillId="0" borderId="0" xfId="0" applyFont="1" applyFill="1" applyBorder="1" applyAlignment="1" applyProtection="1">
      <alignment horizontal="center"/>
    </xf>
    <xf numFmtId="0" fontId="8" fillId="0" borderId="0" xfId="0" applyFont="1" applyFill="1" applyBorder="1" applyAlignment="1" applyProtection="1">
      <alignment horizontal="center"/>
    </xf>
    <xf numFmtId="0" fontId="7" fillId="0" borderId="0" xfId="0" applyFont="1" applyFill="1" applyBorder="1" applyAlignment="1" applyProtection="1">
      <alignment horizontal="center"/>
    </xf>
    <xf numFmtId="0" fontId="0" fillId="0" borderId="0" xfId="0" applyBorder="1" applyProtection="1"/>
    <xf numFmtId="0" fontId="1" fillId="0" borderId="0" xfId="0" applyFont="1" applyProtection="1">
      <protection locked="0"/>
    </xf>
    <xf numFmtId="0" fontId="1" fillId="0" borderId="0" xfId="0" applyFont="1" applyAlignment="1" applyProtection="1">
      <alignment wrapText="1"/>
      <protection locked="0"/>
    </xf>
    <xf numFmtId="0" fontId="2" fillId="3" borderId="1" xfId="0" applyFont="1" applyFill="1" applyBorder="1" applyAlignment="1" applyProtection="1">
      <alignment horizontal="center"/>
      <protection locked="0"/>
    </xf>
    <xf numFmtId="0" fontId="0" fillId="4" borderId="5" xfId="0" applyFill="1" applyBorder="1" applyAlignment="1" applyProtection="1">
      <alignment horizontal="center"/>
      <protection locked="0"/>
    </xf>
    <xf numFmtId="164" fontId="0" fillId="13" borderId="1" xfId="0" applyNumberFormat="1" applyFill="1" applyBorder="1" applyAlignment="1" applyProtection="1">
      <alignment horizontal="center"/>
      <protection locked="0"/>
    </xf>
    <xf numFmtId="164" fontId="0" fillId="13" borderId="1" xfId="0" applyNumberFormat="1" applyFill="1" applyBorder="1" applyProtection="1">
      <protection locked="0"/>
    </xf>
    <xf numFmtId="0" fontId="4" fillId="12" borderId="1" xfId="0" applyFont="1" applyFill="1" applyBorder="1" applyAlignment="1" applyProtection="1">
      <alignment horizontal="left"/>
    </xf>
    <xf numFmtId="0" fontId="4" fillId="12" borderId="1" xfId="0" applyFont="1" applyFill="1" applyBorder="1" applyAlignment="1" applyProtection="1">
      <alignment horizontal="left" wrapText="1"/>
    </xf>
    <xf numFmtId="0" fontId="1" fillId="12" borderId="1" xfId="0" applyFont="1" applyFill="1" applyBorder="1" applyAlignment="1" applyProtection="1">
      <alignment horizontal="right"/>
      <protection hidden="1"/>
    </xf>
    <xf numFmtId="1" fontId="1" fillId="0" borderId="1" xfId="0" applyNumberFormat="1" applyFont="1" applyBorder="1" applyAlignment="1" applyProtection="1">
      <alignment horizontal="right"/>
    </xf>
    <xf numFmtId="0" fontId="0" fillId="0" borderId="1" xfId="0" applyBorder="1" applyAlignment="1" applyProtection="1">
      <alignment wrapText="1"/>
    </xf>
    <xf numFmtId="1" fontId="0" fillId="0" borderId="1" xfId="0" applyNumberFormat="1" applyBorder="1" applyAlignment="1" applyProtection="1">
      <alignment horizontal="right"/>
    </xf>
    <xf numFmtId="1" fontId="1" fillId="12" borderId="1" xfId="0" applyNumberFormat="1" applyFont="1" applyFill="1" applyBorder="1" applyAlignment="1" applyProtection="1">
      <alignment horizontal="right"/>
    </xf>
    <xf numFmtId="1" fontId="0" fillId="0" borderId="0" xfId="0" applyNumberFormat="1" applyAlignment="1" applyProtection="1">
      <alignment horizontal="right"/>
    </xf>
    <xf numFmtId="0" fontId="1" fillId="11" borderId="1" xfId="0" applyFont="1" applyFill="1" applyBorder="1" applyAlignment="1" applyProtection="1">
      <alignment wrapText="1"/>
    </xf>
    <xf numFmtId="0" fontId="2" fillId="11" borderId="1" xfId="0" applyFont="1" applyFill="1" applyBorder="1" applyAlignment="1" applyProtection="1">
      <alignment wrapText="1"/>
    </xf>
    <xf numFmtId="0" fontId="2" fillId="0" borderId="1" xfId="0" applyFont="1" applyBorder="1" applyAlignment="1" applyProtection="1">
      <alignment wrapText="1"/>
    </xf>
    <xf numFmtId="0" fontId="2" fillId="0" borderId="1" xfId="0" applyFont="1" applyBorder="1" applyAlignment="1" applyProtection="1">
      <alignment wrapText="1"/>
      <protection locked="0"/>
    </xf>
    <xf numFmtId="0" fontId="0" fillId="14" borderId="1" xfId="0" applyFill="1" applyBorder="1" applyAlignment="1" applyProtection="1">
      <alignment wrapText="1"/>
      <protection locked="0"/>
    </xf>
    <xf numFmtId="0" fontId="0" fillId="0" borderId="1" xfId="0" applyBorder="1" applyAlignment="1" applyProtection="1">
      <alignment wrapText="1"/>
      <protection locked="0"/>
    </xf>
    <xf numFmtId="0" fontId="1" fillId="15" borderId="1" xfId="0" applyFont="1" applyFill="1" applyBorder="1" applyAlignment="1" applyProtection="1">
      <alignment wrapText="1"/>
    </xf>
    <xf numFmtId="0" fontId="1" fillId="12" borderId="1" xfId="0" applyFont="1" applyFill="1" applyBorder="1" applyAlignment="1" applyProtection="1">
      <alignment horizontal="left" wrapText="1"/>
    </xf>
    <xf numFmtId="0" fontId="1" fillId="0" borderId="0" xfId="0" applyFont="1" applyFill="1" applyBorder="1" applyAlignment="1" applyProtection="1">
      <alignment horizontal="left"/>
    </xf>
    <xf numFmtId="164" fontId="0" fillId="9" borderId="1" xfId="0" applyNumberFormat="1" applyFill="1" applyBorder="1" applyAlignment="1" applyProtection="1">
      <alignment horizontal="center" wrapText="1"/>
      <protection locked="0"/>
    </xf>
    <xf numFmtId="164" fontId="4" fillId="9" borderId="1" xfId="0" applyNumberFormat="1" applyFont="1" applyFill="1" applyBorder="1" applyAlignment="1" applyProtection="1">
      <alignment horizontal="left" wrapText="1"/>
      <protection locked="0"/>
    </xf>
    <xf numFmtId="164" fontId="0" fillId="9" borderId="1" xfId="0" applyNumberFormat="1" applyFill="1" applyBorder="1" applyAlignment="1" applyProtection="1">
      <alignment wrapText="1"/>
      <protection locked="0"/>
    </xf>
    <xf numFmtId="0" fontId="1" fillId="0" borderId="6" xfId="0" applyFont="1" applyFill="1" applyBorder="1" applyAlignment="1" applyProtection="1">
      <alignment horizontal="center" vertical="top"/>
      <protection locked="0"/>
    </xf>
    <xf numFmtId="0" fontId="1" fillId="0" borderId="0" xfId="0" applyFont="1" applyFill="1" applyBorder="1" applyAlignment="1" applyProtection="1">
      <alignment horizontal="center" wrapText="1"/>
      <protection locked="0"/>
    </xf>
    <xf numFmtId="0" fontId="2" fillId="0" borderId="0" xfId="0" quotePrefix="1" applyFont="1" applyFill="1" applyBorder="1" applyProtection="1">
      <protection locked="0"/>
    </xf>
    <xf numFmtId="0" fontId="1" fillId="14" borderId="1" xfId="0" applyFont="1" applyFill="1" applyBorder="1" applyAlignment="1" applyProtection="1">
      <alignment wrapText="1"/>
    </xf>
    <xf numFmtId="0" fontId="1" fillId="10" borderId="1" xfId="0" applyFont="1" applyFill="1" applyBorder="1" applyAlignment="1" applyProtection="1">
      <alignment horizontal="center" wrapText="1"/>
    </xf>
    <xf numFmtId="0" fontId="1" fillId="13" borderId="8" xfId="0" applyFont="1" applyFill="1" applyBorder="1"/>
    <xf numFmtId="0" fontId="1" fillId="13" borderId="9" xfId="0" applyFont="1" applyFill="1" applyBorder="1" applyAlignment="1">
      <alignment horizontal="center"/>
    </xf>
    <xf numFmtId="0" fontId="1" fillId="13" borderId="10" xfId="0" applyFont="1" applyFill="1" applyBorder="1"/>
    <xf numFmtId="0" fontId="1" fillId="13" borderId="10" xfId="0" applyFont="1" applyFill="1" applyBorder="1" applyAlignment="1">
      <alignment horizontal="center"/>
    </xf>
    <xf numFmtId="0" fontId="2" fillId="0" borderId="12" xfId="0" applyFont="1" applyBorder="1" applyAlignment="1">
      <alignment wrapText="1"/>
    </xf>
    <xf numFmtId="0" fontId="2" fillId="0" borderId="13" xfId="0" applyFont="1" applyBorder="1" applyAlignment="1">
      <alignment wrapText="1"/>
    </xf>
    <xf numFmtId="0" fontId="2" fillId="18" borderId="11" xfId="0" applyFont="1" applyFill="1" applyBorder="1" applyAlignment="1">
      <alignment wrapText="1"/>
    </xf>
    <xf numFmtId="0" fontId="1" fillId="12" borderId="1" xfId="0" applyFont="1" applyFill="1" applyBorder="1"/>
    <xf numFmtId="0" fontId="11" fillId="14" borderId="2" xfId="0" applyFont="1" applyFill="1" applyBorder="1" applyAlignment="1" applyProtection="1">
      <alignment horizontal="left" wrapText="1"/>
    </xf>
    <xf numFmtId="0" fontId="11" fillId="14" borderId="4" xfId="0" applyFont="1" applyFill="1" applyBorder="1" applyAlignment="1" applyProtection="1">
      <alignment horizontal="left" wrapText="1"/>
    </xf>
    <xf numFmtId="0" fontId="10" fillId="0" borderId="0" xfId="0" applyFont="1" applyAlignment="1" applyProtection="1">
      <alignment wrapText="1"/>
      <protection locked="0"/>
    </xf>
    <xf numFmtId="0" fontId="17" fillId="0" borderId="0" xfId="0" applyFont="1" applyAlignment="1" applyProtection="1">
      <protection locked="0"/>
    </xf>
    <xf numFmtId="0" fontId="17" fillId="0" borderId="0" xfId="0" applyFont="1" applyFill="1" applyAlignment="1" applyProtection="1">
      <protection locked="0"/>
    </xf>
    <xf numFmtId="0" fontId="10" fillId="10" borderId="1" xfId="0" applyFont="1" applyFill="1" applyBorder="1" applyAlignment="1" applyProtection="1"/>
    <xf numFmtId="0" fontId="11" fillId="14" borderId="3" xfId="0" applyFont="1" applyFill="1" applyBorder="1" applyAlignment="1" applyProtection="1">
      <alignment horizontal="left" wrapText="1"/>
    </xf>
    <xf numFmtId="0" fontId="1" fillId="12" borderId="1" xfId="0" applyFont="1" applyFill="1" applyBorder="1" applyAlignment="1" applyProtection="1">
      <alignment horizontal="left" wrapText="1"/>
    </xf>
    <xf numFmtId="0" fontId="1" fillId="9" borderId="1" xfId="0" applyFont="1" applyFill="1" applyBorder="1" applyAlignment="1" applyProtection="1">
      <alignment horizontal="center"/>
      <protection locked="0"/>
    </xf>
    <xf numFmtId="0" fontId="10" fillId="10" borderId="1" xfId="0" applyFont="1" applyFill="1" applyBorder="1" applyAlignment="1" applyProtection="1">
      <protection locked="0"/>
    </xf>
    <xf numFmtId="0" fontId="0" fillId="13" borderId="2" xfId="0" applyFill="1" applyBorder="1" applyAlignment="1" applyProtection="1">
      <protection locked="0"/>
    </xf>
    <xf numFmtId="0" fontId="0" fillId="13" borderId="2" xfId="0" applyFill="1" applyBorder="1" applyAlignment="1"/>
    <xf numFmtId="0" fontId="0" fillId="13" borderId="4" xfId="0" applyFill="1" applyBorder="1" applyAlignment="1"/>
    <xf numFmtId="0" fontId="4" fillId="0" borderId="0" xfId="0" applyFont="1" applyFill="1" applyBorder="1" applyAlignment="1" applyProtection="1">
      <alignment horizontal="center"/>
    </xf>
    <xf numFmtId="0" fontId="2" fillId="0" borderId="0" xfId="0" applyFont="1" applyFill="1" applyBorder="1" applyAlignment="1" applyProtection="1">
      <protection locked="0"/>
    </xf>
    <xf numFmtId="164" fontId="4" fillId="4" borderId="5" xfId="0" applyNumberFormat="1" applyFont="1" applyFill="1" applyBorder="1" applyAlignment="1" applyProtection="1">
      <alignment horizontal="center" wrapText="1"/>
      <protection locked="0"/>
    </xf>
    <xf numFmtId="0" fontId="1" fillId="17" borderId="0" xfId="0" applyFont="1" applyFill="1" applyAlignment="1">
      <alignment wrapText="1"/>
    </xf>
    <xf numFmtId="0" fontId="1" fillId="0" borderId="0" xfId="0" applyFont="1" applyFill="1" applyBorder="1" applyAlignment="1" applyProtection="1">
      <alignment wrapText="1"/>
    </xf>
    <xf numFmtId="0" fontId="0" fillId="0" borderId="0" xfId="0" applyBorder="1" applyProtection="1">
      <protection locked="0"/>
    </xf>
    <xf numFmtId="164" fontId="0" fillId="0" borderId="0" xfId="0" applyNumberFormat="1" applyFill="1" applyBorder="1" applyProtection="1">
      <protection locked="0"/>
    </xf>
    <xf numFmtId="0" fontId="1" fillId="7" borderId="1" xfId="0" applyFont="1" applyFill="1" applyBorder="1" applyAlignment="1" applyProtection="1">
      <alignment horizontal="center" wrapText="1"/>
    </xf>
    <xf numFmtId="0" fontId="10" fillId="0" borderId="0" xfId="0" applyFont="1" applyFill="1" applyAlignment="1" applyProtection="1"/>
    <xf numFmtId="0" fontId="1" fillId="0" borderId="0" xfId="0" applyFont="1" applyFill="1" applyProtection="1"/>
    <xf numFmtId="0" fontId="2" fillId="0" borderId="0" xfId="0" applyFont="1"/>
    <xf numFmtId="0" fontId="22" fillId="0" borderId="0" xfId="0" applyFont="1" applyAlignment="1">
      <alignment horizontal="left" wrapText="1"/>
    </xf>
    <xf numFmtId="0" fontId="17" fillId="0" borderId="0" xfId="0" applyFont="1" applyAlignment="1" applyProtection="1"/>
    <xf numFmtId="0" fontId="0" fillId="0" borderId="2" xfId="0" applyBorder="1" applyAlignment="1" applyProtection="1"/>
    <xf numFmtId="165" fontId="1" fillId="3" borderId="1" xfId="0" applyNumberFormat="1" applyFont="1" applyFill="1" applyBorder="1" applyAlignment="1" applyProtection="1">
      <alignment horizontal="center" vertical="top"/>
    </xf>
    <xf numFmtId="0" fontId="4" fillId="0" borderId="2" xfId="0" applyFont="1" applyBorder="1" applyAlignment="1" applyProtection="1">
      <alignment horizontal="center"/>
    </xf>
    <xf numFmtId="0" fontId="4" fillId="0" borderId="4" xfId="0" applyFont="1" applyBorder="1" applyAlignment="1" applyProtection="1">
      <alignment horizontal="center"/>
    </xf>
    <xf numFmtId="0" fontId="1" fillId="3" borderId="1" xfId="0" applyFont="1" applyFill="1" applyBorder="1" applyAlignment="1" applyProtection="1">
      <alignment horizontal="center" vertical="center"/>
    </xf>
    <xf numFmtId="14" fontId="1" fillId="9" borderId="1" xfId="0" applyNumberFormat="1" applyFont="1" applyFill="1" applyBorder="1" applyAlignment="1" applyProtection="1">
      <alignment horizontal="center" vertical="top"/>
    </xf>
    <xf numFmtId="0" fontId="1" fillId="12" borderId="1" xfId="0" applyFont="1" applyFill="1" applyBorder="1" applyAlignment="1">
      <alignment wrapText="1"/>
    </xf>
    <xf numFmtId="0" fontId="1" fillId="0" borderId="0" xfId="0" applyFont="1" applyFill="1" applyBorder="1" applyAlignment="1" applyProtection="1">
      <alignment horizontal="center" wrapText="1"/>
    </xf>
    <xf numFmtId="0" fontId="17" fillId="0" borderId="0" xfId="0" applyFont="1" applyProtection="1"/>
    <xf numFmtId="0" fontId="17" fillId="0" borderId="0" xfId="0" applyFont="1" applyFill="1" applyProtection="1"/>
    <xf numFmtId="0" fontId="22" fillId="2" borderId="1" xfId="0" applyFont="1" applyFill="1" applyBorder="1" applyAlignment="1" applyProtection="1">
      <alignment wrapText="1"/>
    </xf>
    <xf numFmtId="0" fontId="15" fillId="12" borderId="1" xfId="0" applyFont="1" applyFill="1" applyBorder="1" applyProtection="1"/>
    <xf numFmtId="0" fontId="15" fillId="12" borderId="1" xfId="0" applyFont="1" applyFill="1" applyBorder="1" applyAlignment="1" applyProtection="1">
      <alignment wrapText="1"/>
    </xf>
    <xf numFmtId="0" fontId="15" fillId="0" borderId="0" xfId="0" applyFont="1" applyFill="1" applyBorder="1" applyAlignment="1" applyProtection="1">
      <alignment horizontal="center"/>
    </xf>
    <xf numFmtId="0" fontId="22" fillId="0" borderId="0" xfId="0" applyFont="1" applyFill="1" applyBorder="1" applyAlignment="1" applyProtection="1"/>
    <xf numFmtId="0" fontId="15" fillId="0" borderId="0" xfId="0" applyFont="1" applyFill="1" applyBorder="1" applyAlignment="1" applyProtection="1"/>
    <xf numFmtId="0" fontId="22" fillId="0" borderId="0" xfId="0" applyFont="1" applyBorder="1" applyAlignment="1" applyProtection="1">
      <alignment horizontal="center"/>
    </xf>
    <xf numFmtId="0" fontId="22" fillId="0" borderId="0" xfId="0" applyFont="1" applyProtection="1"/>
    <xf numFmtId="0" fontId="15" fillId="0" borderId="0" xfId="0" applyFont="1" applyFill="1" applyBorder="1" applyProtection="1"/>
    <xf numFmtId="0" fontId="15" fillId="0" borderId="0" xfId="0" applyFont="1" applyFill="1" applyBorder="1" applyAlignment="1" applyProtection="1">
      <alignment wrapText="1"/>
    </xf>
    <xf numFmtId="0" fontId="23" fillId="2" borderId="1" xfId="0" applyFont="1" applyFill="1" applyBorder="1" applyAlignment="1" applyProtection="1">
      <alignment horizontal="right" vertical="center" wrapText="1"/>
    </xf>
    <xf numFmtId="0" fontId="22" fillId="2" borderId="1" xfId="0" applyFont="1" applyFill="1" applyBorder="1" applyAlignment="1" applyProtection="1">
      <alignment horizontal="center" vertical="center"/>
    </xf>
    <xf numFmtId="0" fontId="24" fillId="0" borderId="0" xfId="0" applyFont="1"/>
    <xf numFmtId="0" fontId="25" fillId="0" borderId="0" xfId="0" applyFont="1" applyAlignment="1">
      <alignment horizontal="left" indent="4"/>
    </xf>
    <xf numFmtId="0" fontId="27" fillId="0" borderId="0" xfId="0" applyFont="1"/>
    <xf numFmtId="0" fontId="25" fillId="0" borderId="0" xfId="0" applyFont="1" applyAlignment="1">
      <alignment horizontal="left" indent="6"/>
    </xf>
    <xf numFmtId="0" fontId="30" fillId="0" borderId="0" xfId="0" applyFont="1"/>
    <xf numFmtId="0" fontId="24" fillId="12" borderId="1" xfId="0" applyFont="1" applyFill="1" applyBorder="1"/>
    <xf numFmtId="0" fontId="0" fillId="12" borderId="1" xfId="0" applyFill="1" applyBorder="1"/>
    <xf numFmtId="0" fontId="15" fillId="2" borderId="1" xfId="0" applyFont="1" applyFill="1" applyBorder="1" applyAlignment="1" applyProtection="1">
      <alignment vertical="center" wrapText="1"/>
    </xf>
    <xf numFmtId="0" fontId="15" fillId="2" borderId="1" xfId="0" applyFont="1" applyFill="1" applyBorder="1" applyAlignment="1" applyProtection="1">
      <alignment horizontal="center" vertical="center" wrapText="1"/>
    </xf>
    <xf numFmtId="0" fontId="11" fillId="15" borderId="3" xfId="0" applyFont="1" applyFill="1" applyBorder="1" applyAlignment="1" applyProtection="1">
      <protection locked="0"/>
    </xf>
    <xf numFmtId="0" fontId="11" fillId="15" borderId="2" xfId="0" applyFont="1" applyFill="1" applyBorder="1" applyAlignment="1" applyProtection="1">
      <protection locked="0"/>
    </xf>
    <xf numFmtId="0" fontId="11" fillId="15" borderId="4" xfId="0" applyFont="1" applyFill="1" applyBorder="1" applyAlignment="1" applyProtection="1">
      <protection locked="0"/>
    </xf>
    <xf numFmtId="0" fontId="1" fillId="19" borderId="1" xfId="0" applyFont="1" applyFill="1" applyBorder="1" applyAlignment="1" applyProtection="1">
      <alignment wrapText="1"/>
    </xf>
    <xf numFmtId="0" fontId="0" fillId="12" borderId="1" xfId="0" applyFill="1" applyBorder="1" applyProtection="1"/>
    <xf numFmtId="0" fontId="0" fillId="0" borderId="2" xfId="0" applyBorder="1" applyAlignment="1" applyProtection="1">
      <alignment horizontal="center"/>
    </xf>
    <xf numFmtId="0" fontId="1" fillId="0" borderId="1" xfId="0" applyFont="1" applyFill="1" applyBorder="1" applyAlignment="1" applyProtection="1">
      <alignment wrapText="1"/>
    </xf>
    <xf numFmtId="0" fontId="0" fillId="14" borderId="4" xfId="0" applyFill="1" applyBorder="1" applyProtection="1">
      <protection locked="0"/>
    </xf>
    <xf numFmtId="0" fontId="1" fillId="12" borderId="1" xfId="0" applyFont="1" applyFill="1" applyBorder="1" applyAlignment="1">
      <alignment horizontal="left"/>
    </xf>
    <xf numFmtId="0" fontId="2" fillId="0" borderId="0" xfId="0" applyFont="1" applyAlignment="1">
      <alignment horizontal="left" wrapText="1"/>
    </xf>
    <xf numFmtId="0" fontId="2" fillId="0" borderId="1" xfId="0" applyFont="1" applyBorder="1" applyProtection="1">
      <protection locked="0"/>
    </xf>
    <xf numFmtId="0" fontId="2" fillId="14" borderId="1" xfId="0" applyFont="1" applyFill="1" applyBorder="1" applyProtection="1">
      <protection locked="0"/>
    </xf>
    <xf numFmtId="0" fontId="1" fillId="14" borderId="1" xfId="0" applyFont="1" applyFill="1" applyBorder="1" applyAlignment="1" applyProtection="1">
      <alignment wrapText="1"/>
      <protection locked="0"/>
    </xf>
    <xf numFmtId="0" fontId="0" fillId="12" borderId="0" xfId="0" applyFill="1" applyProtection="1">
      <protection locked="0"/>
    </xf>
    <xf numFmtId="0" fontId="0" fillId="12" borderId="0" xfId="0" applyFill="1" applyProtection="1"/>
    <xf numFmtId="0" fontId="1" fillId="0" borderId="0" xfId="0" applyFont="1" applyFill="1" applyBorder="1" applyAlignment="1" applyProtection="1">
      <alignment horizontal="left" wrapText="1"/>
      <protection locked="0"/>
    </xf>
    <xf numFmtId="0" fontId="21" fillId="13" borderId="1" xfId="0" applyFont="1" applyFill="1" applyBorder="1" applyAlignment="1" applyProtection="1">
      <alignment horizontal="center"/>
      <protection locked="0"/>
    </xf>
    <xf numFmtId="0" fontId="0" fillId="13" borderId="1" xfId="0" applyFill="1" applyBorder="1" applyProtection="1">
      <protection locked="0"/>
    </xf>
    <xf numFmtId="0" fontId="11" fillId="15" borderId="3" xfId="0" applyFont="1" applyFill="1" applyBorder="1" applyAlignment="1" applyProtection="1">
      <alignment wrapText="1"/>
      <protection locked="0"/>
    </xf>
    <xf numFmtId="0" fontId="11" fillId="15" borderId="2" xfId="0" applyFont="1" applyFill="1" applyBorder="1" applyAlignment="1" applyProtection="1">
      <alignment wrapText="1"/>
      <protection locked="0"/>
    </xf>
    <xf numFmtId="0" fontId="11" fillId="15" borderId="4" xfId="0" applyFont="1" applyFill="1" applyBorder="1" applyAlignment="1" applyProtection="1">
      <alignment wrapText="1"/>
      <protection locked="0"/>
    </xf>
    <xf numFmtId="0" fontId="0" fillId="15" borderId="3" xfId="0" applyFill="1" applyBorder="1" applyAlignment="1" applyProtection="1">
      <protection locked="0"/>
    </xf>
    <xf numFmtId="0" fontId="0" fillId="15" borderId="2" xfId="0" applyFill="1" applyBorder="1" applyAlignment="1" applyProtection="1">
      <protection locked="0"/>
    </xf>
    <xf numFmtId="0" fontId="0" fillId="15" borderId="4" xfId="0" applyFill="1" applyBorder="1" applyAlignment="1" applyProtection="1">
      <protection locked="0"/>
    </xf>
    <xf numFmtId="0" fontId="1" fillId="12" borderId="1" xfId="0" applyFont="1" applyFill="1" applyBorder="1" applyAlignment="1" applyProtection="1">
      <alignment horizontal="left" wrapText="1"/>
    </xf>
    <xf numFmtId="0" fontId="0" fillId="0" borderId="0" xfId="0" applyBorder="1" applyAlignment="1" applyProtection="1">
      <alignment wrapText="1"/>
      <protection locked="0"/>
    </xf>
    <xf numFmtId="0" fontId="0" fillId="14" borderId="0" xfId="0" applyFill="1" applyBorder="1" applyAlignment="1" applyProtection="1">
      <alignment wrapText="1"/>
      <protection locked="0"/>
    </xf>
    <xf numFmtId="0" fontId="1" fillId="9" borderId="1" xfId="0" applyFont="1" applyFill="1" applyBorder="1" applyAlignment="1" applyProtection="1">
      <alignment wrapText="1"/>
    </xf>
    <xf numFmtId="0" fontId="1" fillId="4" borderId="3" xfId="0" applyFont="1" applyFill="1" applyBorder="1" applyAlignment="1" applyProtection="1">
      <alignment wrapText="1"/>
    </xf>
    <xf numFmtId="0" fontId="2" fillId="3" borderId="1" xfId="0" applyFont="1" applyFill="1" applyBorder="1" applyProtection="1"/>
    <xf numFmtId="0" fontId="2" fillId="6" borderId="1" xfId="0" applyFont="1" applyFill="1" applyBorder="1" applyAlignment="1" applyProtection="1">
      <alignment wrapText="1"/>
    </xf>
    <xf numFmtId="0" fontId="1" fillId="9" borderId="0" xfId="0" applyFont="1" applyFill="1" applyAlignment="1" applyProtection="1">
      <alignment horizontal="left" wrapText="1"/>
    </xf>
    <xf numFmtId="0" fontId="24" fillId="12" borderId="1" xfId="0" applyFont="1" applyFill="1" applyBorder="1" applyAlignment="1">
      <alignment horizontal="left"/>
    </xf>
    <xf numFmtId="0" fontId="28" fillId="12" borderId="1" xfId="0" applyFont="1" applyFill="1" applyBorder="1" applyAlignment="1">
      <alignment horizontal="left"/>
    </xf>
    <xf numFmtId="0" fontId="22" fillId="0" borderId="0" xfId="0" applyFont="1" applyAlignment="1">
      <alignment horizontal="left" wrapText="1"/>
    </xf>
    <xf numFmtId="0" fontId="1" fillId="13" borderId="1" xfId="0" applyFont="1" applyFill="1" applyBorder="1" applyAlignment="1" applyProtection="1">
      <alignment horizontal="center" vertical="top"/>
      <protection locked="0"/>
    </xf>
    <xf numFmtId="0" fontId="4" fillId="4" borderId="1" xfId="0" applyFont="1" applyFill="1" applyBorder="1" applyAlignment="1" applyProtection="1">
      <alignment horizontal="center" wrapText="1"/>
      <protection locked="0"/>
    </xf>
    <xf numFmtId="0" fontId="1" fillId="8" borderId="3" xfId="0" applyFont="1" applyFill="1" applyBorder="1" applyAlignment="1" applyProtection="1">
      <alignment horizontal="center" wrapText="1"/>
      <protection locked="0"/>
    </xf>
    <xf numFmtId="0" fontId="1" fillId="8" borderId="2" xfId="0" applyFont="1" applyFill="1" applyBorder="1" applyAlignment="1" applyProtection="1">
      <alignment horizontal="center" wrapText="1"/>
      <protection locked="0"/>
    </xf>
    <xf numFmtId="0" fontId="1" fillId="8" borderId="4" xfId="0" applyFont="1" applyFill="1" applyBorder="1" applyAlignment="1" applyProtection="1">
      <alignment horizontal="center" wrapText="1"/>
      <protection locked="0"/>
    </xf>
    <xf numFmtId="0" fontId="1" fillId="0" borderId="1" xfId="0" applyFont="1" applyFill="1" applyBorder="1" applyAlignment="1" applyProtection="1">
      <alignment horizontal="left" wrapText="1"/>
    </xf>
    <xf numFmtId="0" fontId="0" fillId="0" borderId="1" xfId="0" applyBorder="1" applyAlignment="1" applyProtection="1">
      <alignment horizontal="left" wrapText="1"/>
      <protection locked="0"/>
    </xf>
    <xf numFmtId="0" fontId="15" fillId="8" borderId="3" xfId="0" applyFont="1" applyFill="1" applyBorder="1" applyAlignment="1" applyProtection="1">
      <alignment horizontal="center" wrapText="1"/>
    </xf>
    <xf numFmtId="0" fontId="15" fillId="8" borderId="2" xfId="0" applyFont="1" applyFill="1" applyBorder="1" applyAlignment="1" applyProtection="1">
      <alignment horizontal="center" wrapText="1"/>
    </xf>
    <xf numFmtId="0" fontId="15" fillId="8" borderId="4" xfId="0" applyFont="1" applyFill="1" applyBorder="1" applyAlignment="1" applyProtection="1">
      <alignment horizontal="center" wrapText="1"/>
    </xf>
    <xf numFmtId="0" fontId="0" fillId="0" borderId="6" xfId="0" applyBorder="1" applyAlignment="1" applyProtection="1">
      <alignment horizontal="left" wrapText="1"/>
      <protection locked="0"/>
    </xf>
    <xf numFmtId="0" fontId="0" fillId="0" borderId="7" xfId="0" applyBorder="1" applyAlignment="1" applyProtection="1">
      <alignment horizontal="left" wrapText="1"/>
      <protection locked="0"/>
    </xf>
    <xf numFmtId="0" fontId="0" fillId="0" borderId="5" xfId="0" applyBorder="1" applyAlignment="1" applyProtection="1">
      <alignment horizontal="left" wrapText="1"/>
      <protection locked="0"/>
    </xf>
    <xf numFmtId="0" fontId="2" fillId="0" borderId="1" xfId="0" applyFont="1" applyBorder="1" applyAlignment="1" applyProtection="1">
      <alignment horizontal="left" wrapText="1"/>
      <protection locked="0"/>
    </xf>
    <xf numFmtId="0" fontId="1" fillId="3" borderId="1" xfId="0" applyFont="1" applyFill="1" applyBorder="1" applyAlignment="1" applyProtection="1">
      <alignment horizontal="center" vertical="top"/>
    </xf>
    <xf numFmtId="0" fontId="18" fillId="12" borderId="1" xfId="0" applyFont="1" applyFill="1" applyBorder="1" applyAlignment="1">
      <alignment horizontal="center" wrapText="1"/>
    </xf>
    <xf numFmtId="0" fontId="1" fillId="0" borderId="6" xfId="0" applyFont="1" applyBorder="1" applyAlignment="1" applyProtection="1">
      <alignment vertical="center" wrapText="1"/>
      <protection locked="0"/>
    </xf>
    <xf numFmtId="0" fontId="1" fillId="0" borderId="7" xfId="0" applyFont="1" applyBorder="1" applyAlignment="1" applyProtection="1">
      <alignment vertical="center" wrapText="1"/>
      <protection locked="0"/>
    </xf>
    <xf numFmtId="0" fontId="1" fillId="0" borderId="5" xfId="0" applyFont="1" applyBorder="1" applyAlignment="1" applyProtection="1">
      <alignment vertical="center" wrapText="1"/>
      <protection locked="0"/>
    </xf>
    <xf numFmtId="0" fontId="1" fillId="0" borderId="6" xfId="0" applyFont="1" applyBorder="1" applyAlignment="1" applyProtection="1">
      <alignment horizontal="left" vertical="center" wrapText="1"/>
    </xf>
    <xf numFmtId="0" fontId="1" fillId="0" borderId="7" xfId="0" applyFont="1" applyBorder="1" applyAlignment="1" applyProtection="1">
      <alignment horizontal="left" vertical="center" wrapText="1"/>
    </xf>
    <xf numFmtId="0" fontId="1" fillId="0" borderId="5" xfId="0" applyFont="1" applyBorder="1" applyAlignment="1" applyProtection="1">
      <alignment horizontal="left" vertical="center" wrapText="1"/>
    </xf>
    <xf numFmtId="0" fontId="1" fillId="0" borderId="0" xfId="0" applyFont="1" applyFill="1" applyBorder="1" applyAlignment="1" applyProtection="1">
      <alignment horizontal="center"/>
    </xf>
    <xf numFmtId="0" fontId="15" fillId="9" borderId="1" xfId="0" applyFont="1" applyFill="1" applyBorder="1" applyAlignment="1" applyProtection="1">
      <alignment horizontal="center"/>
    </xf>
    <xf numFmtId="164" fontId="15" fillId="9" borderId="1" xfId="0" applyNumberFormat="1" applyFont="1" applyFill="1" applyBorder="1" applyAlignment="1" applyProtection="1">
      <alignment horizontal="center"/>
    </xf>
    <xf numFmtId="164" fontId="15" fillId="0" borderId="0" xfId="0" applyNumberFormat="1" applyFont="1" applyFill="1" applyBorder="1" applyAlignment="1" applyProtection="1">
      <alignment horizontal="center"/>
    </xf>
    <xf numFmtId="1" fontId="15" fillId="0" borderId="0" xfId="0" applyNumberFormat="1" applyFont="1" applyFill="1" applyBorder="1" applyAlignment="1" applyProtection="1">
      <alignment horizontal="center"/>
    </xf>
    <xf numFmtId="0" fontId="15" fillId="0" borderId="0" xfId="0" applyFont="1" applyFill="1" applyBorder="1" applyAlignment="1" applyProtection="1">
      <alignment horizontal="center"/>
    </xf>
    <xf numFmtId="0" fontId="15" fillId="8" borderId="20" xfId="0" applyFont="1" applyFill="1" applyBorder="1" applyAlignment="1" applyProtection="1">
      <alignment horizontal="center"/>
    </xf>
    <xf numFmtId="0" fontId="15" fillId="9" borderId="3" xfId="0" applyFont="1" applyFill="1" applyBorder="1" applyAlignment="1" applyProtection="1">
      <alignment horizontal="center" wrapText="1"/>
    </xf>
    <xf numFmtId="0" fontId="15" fillId="9" borderId="2" xfId="0" applyFont="1" applyFill="1" applyBorder="1" applyAlignment="1" applyProtection="1">
      <alignment horizontal="center" wrapText="1"/>
    </xf>
    <xf numFmtId="0" fontId="0" fillId="0" borderId="1" xfId="0" applyBorder="1" applyAlignment="1" applyProtection="1">
      <alignment horizontal="center" wrapText="1"/>
      <protection locked="0"/>
    </xf>
    <xf numFmtId="0" fontId="1" fillId="15" borderId="1" xfId="0" applyFont="1" applyFill="1" applyBorder="1" applyAlignment="1" applyProtection="1">
      <alignment horizontal="left"/>
    </xf>
    <xf numFmtId="0" fontId="11" fillId="14" borderId="3" xfId="0" applyFont="1" applyFill="1" applyBorder="1" applyAlignment="1" applyProtection="1">
      <alignment horizontal="left" vertical="center" wrapText="1"/>
    </xf>
    <xf numFmtId="0" fontId="11" fillId="14" borderId="2" xfId="0" applyFont="1" applyFill="1" applyBorder="1" applyAlignment="1" applyProtection="1">
      <alignment horizontal="left" vertical="center" wrapText="1"/>
    </xf>
    <xf numFmtId="0" fontId="11" fillId="14" borderId="4" xfId="0" applyFont="1" applyFill="1" applyBorder="1" applyAlignment="1" applyProtection="1">
      <alignment horizontal="left" vertical="center" wrapText="1"/>
    </xf>
    <xf numFmtId="0" fontId="11" fillId="14" borderId="3" xfId="0" applyFont="1" applyFill="1" applyBorder="1" applyAlignment="1" applyProtection="1">
      <alignment horizontal="left" wrapText="1"/>
    </xf>
    <xf numFmtId="0" fontId="11" fillId="14" borderId="2" xfId="0" applyFont="1" applyFill="1" applyBorder="1" applyAlignment="1" applyProtection="1">
      <alignment horizontal="left" wrapText="1"/>
    </xf>
    <xf numFmtId="0" fontId="11" fillId="14" borderId="4" xfId="0" applyFont="1" applyFill="1" applyBorder="1" applyAlignment="1" applyProtection="1">
      <alignment horizontal="left" wrapText="1"/>
    </xf>
    <xf numFmtId="0" fontId="15" fillId="15" borderId="2" xfId="0" applyFont="1" applyFill="1" applyBorder="1" applyAlignment="1" applyProtection="1">
      <alignment horizontal="left"/>
    </xf>
    <xf numFmtId="0" fontId="10" fillId="16" borderId="1" xfId="0" applyFont="1" applyFill="1" applyBorder="1" applyAlignment="1" applyProtection="1">
      <alignment horizontal="center"/>
    </xf>
    <xf numFmtId="0" fontId="0" fillId="13" borderId="6" xfId="0" applyFill="1" applyBorder="1" applyAlignment="1" applyProtection="1">
      <alignment horizontal="center"/>
    </xf>
    <xf numFmtId="0" fontId="0" fillId="13" borderId="1" xfId="0" applyFill="1" applyBorder="1" applyAlignment="1" applyProtection="1">
      <alignment horizontal="center"/>
    </xf>
    <xf numFmtId="164" fontId="0" fillId="13" borderId="1" xfId="0" applyNumberFormat="1" applyFill="1" applyBorder="1" applyAlignment="1" applyProtection="1">
      <alignment horizontal="center"/>
    </xf>
    <xf numFmtId="0" fontId="2" fillId="14" borderId="14" xfId="0" applyFont="1" applyFill="1" applyBorder="1" applyAlignment="1" applyProtection="1">
      <alignment horizontal="center" vertical="center" wrapText="1"/>
      <protection locked="0"/>
    </xf>
    <xf numFmtId="0" fontId="0" fillId="14" borderId="15" xfId="0" applyFill="1" applyBorder="1" applyAlignment="1" applyProtection="1">
      <alignment horizontal="center" vertical="center" wrapText="1"/>
      <protection locked="0"/>
    </xf>
    <xf numFmtId="0" fontId="0" fillId="14" borderId="16" xfId="0" applyFill="1" applyBorder="1" applyAlignment="1" applyProtection="1">
      <alignment horizontal="center" vertical="center" wrapText="1"/>
      <protection locked="0"/>
    </xf>
    <xf numFmtId="0" fontId="0" fillId="14" borderId="17" xfId="0" applyFill="1" applyBorder="1" applyAlignment="1" applyProtection="1">
      <alignment horizontal="center" vertical="center" wrapText="1"/>
      <protection locked="0"/>
    </xf>
    <xf numFmtId="0" fontId="0" fillId="14" borderId="18" xfId="0" applyFill="1" applyBorder="1" applyAlignment="1" applyProtection="1">
      <alignment horizontal="center" vertical="center" wrapText="1"/>
      <protection locked="0"/>
    </xf>
    <xf numFmtId="0" fontId="0" fillId="14" borderId="19" xfId="0" applyFill="1" applyBorder="1" applyAlignment="1" applyProtection="1">
      <alignment horizontal="center" vertical="center" wrapText="1"/>
      <protection locked="0"/>
    </xf>
    <xf numFmtId="0" fontId="0" fillId="15" borderId="3" xfId="0" applyFill="1" applyBorder="1" applyAlignment="1" applyProtection="1">
      <alignment horizontal="center" wrapText="1"/>
      <protection locked="0"/>
    </xf>
    <xf numFmtId="0" fontId="0" fillId="15" borderId="4" xfId="0" applyFill="1" applyBorder="1" applyAlignment="1" applyProtection="1">
      <alignment horizontal="center" wrapText="1"/>
      <protection locked="0"/>
    </xf>
    <xf numFmtId="0" fontId="1" fillId="14" borderId="1" xfId="0" applyFont="1" applyFill="1" applyBorder="1" applyAlignment="1" applyProtection="1">
      <alignment horizontal="left" wrapText="1"/>
      <protection locked="0"/>
    </xf>
    <xf numFmtId="0" fontId="12" fillId="14" borderId="1" xfId="0" applyFont="1" applyFill="1" applyBorder="1" applyAlignment="1" applyProtection="1">
      <alignment horizontal="left" wrapText="1"/>
      <protection locked="0"/>
    </xf>
    <xf numFmtId="0" fontId="12" fillId="14" borderId="3" xfId="0" applyFont="1" applyFill="1" applyBorder="1" applyAlignment="1" applyProtection="1">
      <alignment horizontal="left" wrapText="1"/>
      <protection locked="0"/>
    </xf>
    <xf numFmtId="0" fontId="12" fillId="14" borderId="2" xfId="0" applyFont="1" applyFill="1" applyBorder="1" applyAlignment="1" applyProtection="1">
      <alignment horizontal="left" wrapText="1"/>
      <protection locked="0"/>
    </xf>
    <xf numFmtId="0" fontId="12" fillId="14" borderId="4" xfId="0" applyFont="1" applyFill="1" applyBorder="1" applyAlignment="1" applyProtection="1">
      <alignment horizontal="left" wrapText="1"/>
      <protection locked="0"/>
    </xf>
    <xf numFmtId="0" fontId="1" fillId="15" borderId="1" xfId="0" applyFont="1" applyFill="1" applyBorder="1" applyAlignment="1" applyProtection="1">
      <alignment horizontal="left" wrapText="1"/>
      <protection locked="0"/>
    </xf>
    <xf numFmtId="0" fontId="1" fillId="12" borderId="1" xfId="0" applyFont="1" applyFill="1" applyBorder="1" applyAlignment="1" applyProtection="1">
      <alignment horizontal="left" wrapText="1"/>
      <protection locked="0"/>
    </xf>
    <xf numFmtId="0" fontId="14" fillId="14" borderId="1" xfId="0" applyFont="1" applyFill="1" applyBorder="1" applyAlignment="1" applyProtection="1">
      <alignment horizontal="left" vertical="top" wrapText="1"/>
      <protection locked="0"/>
    </xf>
    <xf numFmtId="0" fontId="1" fillId="15" borderId="3" xfId="0" applyFont="1" applyFill="1" applyBorder="1" applyAlignment="1" applyProtection="1">
      <alignment horizontal="left"/>
    </xf>
    <xf numFmtId="0" fontId="1" fillId="15" borderId="2" xfId="0" applyFont="1" applyFill="1" applyBorder="1" applyAlignment="1" applyProtection="1">
      <alignment horizontal="left"/>
    </xf>
    <xf numFmtId="0" fontId="1" fillId="15" borderId="4" xfId="0" applyFont="1" applyFill="1" applyBorder="1" applyAlignment="1" applyProtection="1">
      <alignment horizontal="left"/>
    </xf>
    <xf numFmtId="0" fontId="11" fillId="15" borderId="3" xfId="0" applyFont="1" applyFill="1" applyBorder="1" applyAlignment="1" applyProtection="1">
      <alignment horizontal="left" wrapText="1"/>
      <protection locked="0"/>
    </xf>
    <xf numFmtId="0" fontId="11" fillId="15" borderId="2" xfId="0" applyFont="1" applyFill="1" applyBorder="1" applyAlignment="1" applyProtection="1">
      <alignment horizontal="left" wrapText="1"/>
      <protection locked="0"/>
    </xf>
    <xf numFmtId="0" fontId="11" fillId="15" borderId="4" xfId="0" applyFont="1" applyFill="1" applyBorder="1" applyAlignment="1" applyProtection="1">
      <alignment horizontal="left" wrapText="1"/>
      <protection locked="0"/>
    </xf>
    <xf numFmtId="0" fontId="1" fillId="15" borderId="3" xfId="0" applyFont="1" applyFill="1" applyBorder="1" applyAlignment="1" applyProtection="1">
      <alignment horizontal="left" wrapText="1"/>
      <protection locked="0"/>
    </xf>
    <xf numFmtId="0" fontId="1" fillId="15" borderId="2" xfId="0" applyFont="1" applyFill="1" applyBorder="1" applyAlignment="1" applyProtection="1">
      <alignment horizontal="left" wrapText="1"/>
      <protection locked="0"/>
    </xf>
    <xf numFmtId="0" fontId="1" fillId="15" borderId="4" xfId="0" applyFont="1" applyFill="1" applyBorder="1" applyAlignment="1" applyProtection="1">
      <alignment horizontal="left" wrapText="1"/>
      <protection locked="0"/>
    </xf>
    <xf numFmtId="0" fontId="1" fillId="16" borderId="0" xfId="0" applyFont="1" applyFill="1" applyAlignment="1" applyProtection="1">
      <alignment horizontal="center" wrapText="1"/>
    </xf>
    <xf numFmtId="0" fontId="0" fillId="0" borderId="1" xfId="0" applyBorder="1" applyAlignment="1" applyProtection="1">
      <alignment horizontal="center" wrapText="1"/>
    </xf>
    <xf numFmtId="165" fontId="0" fillId="0" borderId="1" xfId="0" applyNumberFormat="1" applyBorder="1" applyAlignment="1" applyProtection="1">
      <alignment horizontal="center" wrapText="1"/>
    </xf>
    <xf numFmtId="0" fontId="1" fillId="12" borderId="7" xfId="0" applyFont="1" applyFill="1" applyBorder="1" applyAlignment="1" applyProtection="1">
      <alignment horizontal="left" wrapText="1"/>
    </xf>
    <xf numFmtId="0" fontId="0" fillId="0" borderId="6" xfId="0" applyBorder="1" applyAlignment="1" applyProtection="1">
      <alignment horizontal="center" wrapText="1"/>
    </xf>
    <xf numFmtId="0" fontId="1" fillId="12" borderId="1" xfId="0" applyFont="1" applyFill="1" applyBorder="1" applyAlignment="1" applyProtection="1">
      <alignment horizontal="left" wrapText="1"/>
    </xf>
    <xf numFmtId="0" fontId="1" fillId="12" borderId="3" xfId="0" applyFont="1" applyFill="1" applyBorder="1" applyAlignment="1" applyProtection="1">
      <alignment horizontal="left" wrapText="1"/>
    </xf>
    <xf numFmtId="0" fontId="1" fillId="12" borderId="4" xfId="0" applyFont="1" applyFill="1" applyBorder="1" applyAlignment="1" applyProtection="1">
      <alignment horizontal="left" wrapText="1"/>
    </xf>
    <xf numFmtId="0" fontId="11" fillId="15" borderId="1" xfId="0" applyFont="1" applyFill="1" applyBorder="1" applyAlignment="1" applyProtection="1">
      <alignment horizontal="left" wrapText="1"/>
      <protection locked="0"/>
    </xf>
    <xf numFmtId="0" fontId="13" fillId="14" borderId="1" xfId="0" applyFont="1" applyFill="1" applyBorder="1" applyAlignment="1" applyProtection="1">
      <alignment horizontal="left" vertical="top" wrapText="1"/>
      <protection locked="0"/>
    </xf>
    <xf numFmtId="0" fontId="12" fillId="14" borderId="5" xfId="0" applyFont="1" applyFill="1" applyBorder="1" applyAlignment="1" applyProtection="1">
      <alignment horizontal="left" wrapText="1"/>
      <protection locked="0"/>
    </xf>
    <xf numFmtId="0" fontId="1" fillId="15" borderId="1" xfId="0" applyFont="1" applyFill="1" applyBorder="1" applyAlignment="1" applyProtection="1">
      <alignment horizontal="left"/>
      <protection locked="0"/>
    </xf>
    <xf numFmtId="0" fontId="0" fillId="0" borderId="1" xfId="0" applyBorder="1" applyAlignment="1" applyProtection="1">
      <alignment horizontal="center"/>
    </xf>
    <xf numFmtId="0" fontId="1" fillId="16" borderId="1" xfId="0" applyFont="1" applyFill="1" applyBorder="1" applyAlignment="1" applyProtection="1">
      <alignment horizontal="center"/>
    </xf>
    <xf numFmtId="165" fontId="1" fillId="0" borderId="1" xfId="0" applyNumberFormat="1" applyFont="1" applyBorder="1" applyAlignment="1" applyProtection="1">
      <alignment horizontal="center"/>
    </xf>
    <xf numFmtId="0" fontId="1" fillId="0" borderId="1" xfId="0" applyFont="1" applyBorder="1" applyAlignment="1" applyProtection="1">
      <alignment horizontal="center"/>
    </xf>
    <xf numFmtId="0" fontId="0" fillId="0" borderId="1" xfId="0" applyBorder="1" applyAlignment="1">
      <alignment horizontal="right"/>
    </xf>
    <xf numFmtId="0" fontId="15" fillId="19" borderId="3" xfId="0" applyFont="1" applyFill="1" applyBorder="1" applyAlignment="1">
      <alignment horizontal="center"/>
    </xf>
    <xf numFmtId="0" fontId="15" fillId="19" borderId="2" xfId="0" applyFont="1" applyFill="1" applyBorder="1" applyAlignment="1">
      <alignment horizontal="center"/>
    </xf>
    <xf numFmtId="0" fontId="15" fillId="19" borderId="4" xfId="0" applyFont="1" applyFill="1" applyBorder="1" applyAlignment="1">
      <alignment horizontal="center"/>
    </xf>
    <xf numFmtId="165" fontId="0" fillId="0" borderId="1" xfId="0" applyNumberFormat="1" applyBorder="1" applyAlignment="1">
      <alignment horizontal="right"/>
    </xf>
    <xf numFmtId="0" fontId="0" fillId="0" borderId="1" xfId="0" applyBorder="1" applyAlignment="1">
      <alignment horizontal="right" wrapText="1"/>
    </xf>
  </cellXfs>
  <cellStyles count="1">
    <cellStyle name="Normal" xfId="0" builtinId="0"/>
  </cellStyles>
  <dxfs count="0"/>
  <tableStyles count="0" defaultTableStyle="TableStyleMedium9" defaultPivotStyle="PivotStyleLight16"/>
  <colors>
    <mruColors>
      <color rgb="FFFFFFCC"/>
      <color rgb="FFCCFFFF"/>
      <color rgb="FF8691E2"/>
      <color rgb="FFA0A9E8"/>
      <color rgb="FFF74629"/>
      <color rgb="FFE3613D"/>
      <color rgb="FFFF7C80"/>
      <color rgb="FF00FFFF"/>
      <color rgb="FFC2C7F0"/>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1458869043991853"/>
          <c:y val="0"/>
        </c:manualLayout>
      </c:layout>
      <c:overlay val="0"/>
      <c:txPr>
        <a:bodyPr/>
        <a:lstStyle/>
        <a:p>
          <a:pPr>
            <a:defRPr sz="1600"/>
          </a:pPr>
          <a:endParaRPr lang="en-US"/>
        </a:p>
      </c:txPr>
    </c:title>
    <c:autoTitleDeleted val="0"/>
    <c:plotArea>
      <c:layout/>
      <c:barChart>
        <c:barDir val="col"/>
        <c:grouping val="clustered"/>
        <c:varyColors val="0"/>
        <c:ser>
          <c:idx val="0"/>
          <c:order val="0"/>
          <c:tx>
            <c:strRef>
              <c:f>WTEs!$C$7</c:f>
              <c:strCache>
                <c:ptCount val="1"/>
                <c:pt idx="0">
                  <c:v>Area 1</c:v>
                </c:pt>
              </c:strCache>
            </c:strRef>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WTEs!$B$9:$B$15</c:f>
              <c:strCache>
                <c:ptCount val="7"/>
                <c:pt idx="0">
                  <c:v>PHN (WTE) exclude Parental Leave</c:v>
                </c:pt>
                <c:pt idx="1">
                  <c:v>Number of PHN hours/week of P/L</c:v>
                </c:pt>
                <c:pt idx="2">
                  <c:v>RGN (WTE) exclude Parental Leave</c:v>
                </c:pt>
                <c:pt idx="3">
                  <c:v>Number of RGN hours/week of P/L </c:v>
                </c:pt>
                <c:pt idx="4">
                  <c:v>HCA (WTE) Exclude Parental Leave</c:v>
                </c:pt>
                <c:pt idx="5">
                  <c:v>Number of HCA hours/week of P/L </c:v>
                </c:pt>
                <c:pt idx="6">
                  <c:v>Number of Clerical Support hours/week</c:v>
                </c:pt>
              </c:strCache>
            </c:strRef>
          </c:cat>
          <c:val>
            <c:numRef>
              <c:f>WTEs!$C$9:$C$15</c:f>
              <c:numCache>
                <c:formatCode>General</c:formatCode>
                <c:ptCount val="7"/>
              </c:numCache>
            </c:numRef>
          </c:val>
          <c:extLst>
            <c:ext xmlns:c16="http://schemas.microsoft.com/office/drawing/2014/chart" uri="{C3380CC4-5D6E-409C-BE32-E72D297353CC}">
              <c16:uniqueId val="{00000000-3315-40DA-86CB-E2195B8C26B1}"/>
            </c:ext>
          </c:extLst>
        </c:ser>
        <c:dLbls>
          <c:showLegendKey val="0"/>
          <c:showVal val="0"/>
          <c:showCatName val="0"/>
          <c:showSerName val="0"/>
          <c:showPercent val="0"/>
          <c:showBubbleSize val="0"/>
        </c:dLbls>
        <c:gapWidth val="100"/>
        <c:axId val="192173184"/>
        <c:axId val="192174720"/>
      </c:barChart>
      <c:catAx>
        <c:axId val="192173184"/>
        <c:scaling>
          <c:orientation val="minMax"/>
        </c:scaling>
        <c:delete val="0"/>
        <c:axPos val="b"/>
        <c:numFmt formatCode="General" sourceLinked="0"/>
        <c:majorTickMark val="none"/>
        <c:minorTickMark val="none"/>
        <c:tickLblPos val="nextTo"/>
        <c:txPr>
          <a:bodyPr/>
          <a:lstStyle/>
          <a:p>
            <a:pPr>
              <a:defRPr sz="800"/>
            </a:pPr>
            <a:endParaRPr lang="en-US"/>
          </a:p>
        </c:txPr>
        <c:crossAx val="192174720"/>
        <c:crosses val="autoZero"/>
        <c:auto val="1"/>
        <c:lblAlgn val="ctr"/>
        <c:lblOffset val="100"/>
        <c:noMultiLvlLbl val="0"/>
      </c:catAx>
      <c:valAx>
        <c:axId val="192174720"/>
        <c:scaling>
          <c:orientation val="minMax"/>
        </c:scaling>
        <c:delete val="0"/>
        <c:axPos val="l"/>
        <c:majorGridlines/>
        <c:numFmt formatCode="General" sourceLinked="1"/>
        <c:majorTickMark val="none"/>
        <c:minorTickMark val="none"/>
        <c:tickLblPos val="nextTo"/>
        <c:crossAx val="192173184"/>
        <c:crosses val="autoZero"/>
        <c:crossBetween val="between"/>
      </c:valAx>
    </c:plotArea>
    <c:plotVisOnly val="1"/>
    <c:dispBlanksAs val="gap"/>
    <c:showDLblsOverMax val="0"/>
  </c:chart>
  <c:printSettings>
    <c:headerFooter/>
    <c:pageMargins b="0.75000000000000366" l="0.70000000000000062" r="0.70000000000000062" t="0.75000000000000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7402155693770484"/>
          <c:y val="0"/>
        </c:manualLayout>
      </c:layout>
      <c:overlay val="0"/>
      <c:txPr>
        <a:bodyPr/>
        <a:lstStyle/>
        <a:p>
          <a:pPr>
            <a:defRPr sz="1600"/>
          </a:pPr>
          <a:endParaRPr lang="en-US"/>
        </a:p>
      </c:txPr>
    </c:title>
    <c:autoTitleDeleted val="0"/>
    <c:plotArea>
      <c:layout/>
      <c:barChart>
        <c:barDir val="col"/>
        <c:grouping val="clustered"/>
        <c:varyColors val="0"/>
        <c:ser>
          <c:idx val="0"/>
          <c:order val="0"/>
          <c:tx>
            <c:strRef>
              <c:f>WTEs!$P$7</c:f>
              <c:strCache>
                <c:ptCount val="1"/>
                <c:pt idx="0">
                  <c:v>Area 14</c:v>
                </c:pt>
              </c:strCache>
            </c:strRef>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WTEs!$B$9:$B$15</c:f>
              <c:strCache>
                <c:ptCount val="7"/>
                <c:pt idx="0">
                  <c:v>PHN (WTE) exclude Parental Leave</c:v>
                </c:pt>
                <c:pt idx="1">
                  <c:v>Number of PHN hours/week of P/L</c:v>
                </c:pt>
                <c:pt idx="2">
                  <c:v>RGN (WTE) exclude Parental Leave</c:v>
                </c:pt>
                <c:pt idx="3">
                  <c:v>Number of RGN hours/week of P/L </c:v>
                </c:pt>
                <c:pt idx="4">
                  <c:v>HCA (WTE) Exclude Parental Leave</c:v>
                </c:pt>
                <c:pt idx="5">
                  <c:v>Number of HCA hours/week of P/L </c:v>
                </c:pt>
                <c:pt idx="6">
                  <c:v>Number of Clerical Support hours/week</c:v>
                </c:pt>
              </c:strCache>
            </c:strRef>
          </c:cat>
          <c:val>
            <c:numRef>
              <c:f>WTEs!$P$9:$P$15</c:f>
              <c:numCache>
                <c:formatCode>General</c:formatCode>
                <c:ptCount val="7"/>
              </c:numCache>
            </c:numRef>
          </c:val>
          <c:extLst>
            <c:ext xmlns:c16="http://schemas.microsoft.com/office/drawing/2014/chart" uri="{C3380CC4-5D6E-409C-BE32-E72D297353CC}">
              <c16:uniqueId val="{00000000-D18C-4036-90E2-019CC605E78B}"/>
            </c:ext>
          </c:extLst>
        </c:ser>
        <c:dLbls>
          <c:showLegendKey val="0"/>
          <c:showVal val="0"/>
          <c:showCatName val="0"/>
          <c:showSerName val="0"/>
          <c:showPercent val="0"/>
          <c:showBubbleSize val="0"/>
        </c:dLbls>
        <c:gapWidth val="100"/>
        <c:axId val="192563840"/>
        <c:axId val="192573824"/>
      </c:barChart>
      <c:catAx>
        <c:axId val="192563840"/>
        <c:scaling>
          <c:orientation val="minMax"/>
        </c:scaling>
        <c:delete val="0"/>
        <c:axPos val="b"/>
        <c:numFmt formatCode="General" sourceLinked="0"/>
        <c:majorTickMark val="none"/>
        <c:minorTickMark val="none"/>
        <c:tickLblPos val="nextTo"/>
        <c:txPr>
          <a:bodyPr/>
          <a:lstStyle/>
          <a:p>
            <a:pPr>
              <a:defRPr sz="800"/>
            </a:pPr>
            <a:endParaRPr lang="en-US"/>
          </a:p>
        </c:txPr>
        <c:crossAx val="192573824"/>
        <c:crosses val="autoZero"/>
        <c:auto val="1"/>
        <c:lblAlgn val="ctr"/>
        <c:lblOffset val="100"/>
        <c:noMultiLvlLbl val="0"/>
      </c:catAx>
      <c:valAx>
        <c:axId val="192573824"/>
        <c:scaling>
          <c:orientation val="minMax"/>
        </c:scaling>
        <c:delete val="0"/>
        <c:axPos val="l"/>
        <c:majorGridlines/>
        <c:numFmt formatCode="General" sourceLinked="1"/>
        <c:majorTickMark val="none"/>
        <c:minorTickMark val="none"/>
        <c:tickLblPos val="nextTo"/>
        <c:crossAx val="192563840"/>
        <c:crosses val="autoZero"/>
        <c:crossBetween val="between"/>
      </c:valAx>
    </c:plotArea>
    <c:plotVisOnly val="1"/>
    <c:dispBlanksAs val="gap"/>
    <c:showDLblsOverMax val="0"/>
  </c:chart>
  <c:printSettings>
    <c:headerFooter/>
    <c:pageMargins b="0.75000000000000433" l="0.70000000000000062" r="0.70000000000000062" t="0.7500000000000043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5385099142738988"/>
          <c:y val="0"/>
        </c:manualLayout>
      </c:layout>
      <c:overlay val="0"/>
      <c:txPr>
        <a:bodyPr/>
        <a:lstStyle/>
        <a:p>
          <a:pPr>
            <a:defRPr sz="1600"/>
          </a:pPr>
          <a:endParaRPr lang="en-US"/>
        </a:p>
      </c:txPr>
    </c:title>
    <c:autoTitleDeleted val="0"/>
    <c:plotArea>
      <c:layout/>
      <c:barChart>
        <c:barDir val="col"/>
        <c:grouping val="clustered"/>
        <c:varyColors val="0"/>
        <c:ser>
          <c:idx val="0"/>
          <c:order val="0"/>
          <c:tx>
            <c:strRef>
              <c:f>WTEs!$K$7</c:f>
              <c:strCache>
                <c:ptCount val="1"/>
                <c:pt idx="0">
                  <c:v>Area 9</c:v>
                </c:pt>
              </c:strCache>
            </c:strRef>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WTEs!$B$9:$B$15</c:f>
              <c:strCache>
                <c:ptCount val="7"/>
                <c:pt idx="0">
                  <c:v>PHN (WTE) exclude Parental Leave</c:v>
                </c:pt>
                <c:pt idx="1">
                  <c:v>Number of PHN hours/week of P/L</c:v>
                </c:pt>
                <c:pt idx="2">
                  <c:v>RGN (WTE) exclude Parental Leave</c:v>
                </c:pt>
                <c:pt idx="3">
                  <c:v>Number of RGN hours/week of P/L </c:v>
                </c:pt>
                <c:pt idx="4">
                  <c:v>HCA (WTE) Exclude Parental Leave</c:v>
                </c:pt>
                <c:pt idx="5">
                  <c:v>Number of HCA hours/week of P/L </c:v>
                </c:pt>
                <c:pt idx="6">
                  <c:v>Number of Clerical Support hours/week</c:v>
                </c:pt>
              </c:strCache>
            </c:strRef>
          </c:cat>
          <c:val>
            <c:numRef>
              <c:f>WTEs!$K$9:$K$15</c:f>
              <c:numCache>
                <c:formatCode>General</c:formatCode>
                <c:ptCount val="7"/>
              </c:numCache>
            </c:numRef>
          </c:val>
          <c:extLst>
            <c:ext xmlns:c16="http://schemas.microsoft.com/office/drawing/2014/chart" uri="{C3380CC4-5D6E-409C-BE32-E72D297353CC}">
              <c16:uniqueId val="{00000000-61E4-4744-B440-8A8798515665}"/>
            </c:ext>
          </c:extLst>
        </c:ser>
        <c:dLbls>
          <c:showLegendKey val="0"/>
          <c:showVal val="0"/>
          <c:showCatName val="0"/>
          <c:showSerName val="0"/>
          <c:showPercent val="0"/>
          <c:showBubbleSize val="0"/>
        </c:dLbls>
        <c:gapWidth val="100"/>
        <c:axId val="192606976"/>
        <c:axId val="192608512"/>
      </c:barChart>
      <c:catAx>
        <c:axId val="192606976"/>
        <c:scaling>
          <c:orientation val="minMax"/>
        </c:scaling>
        <c:delete val="0"/>
        <c:axPos val="b"/>
        <c:numFmt formatCode="General" sourceLinked="0"/>
        <c:majorTickMark val="none"/>
        <c:minorTickMark val="none"/>
        <c:tickLblPos val="nextTo"/>
        <c:txPr>
          <a:bodyPr/>
          <a:lstStyle/>
          <a:p>
            <a:pPr>
              <a:defRPr sz="800"/>
            </a:pPr>
            <a:endParaRPr lang="en-US"/>
          </a:p>
        </c:txPr>
        <c:crossAx val="192608512"/>
        <c:crosses val="autoZero"/>
        <c:auto val="1"/>
        <c:lblAlgn val="ctr"/>
        <c:lblOffset val="100"/>
        <c:noMultiLvlLbl val="0"/>
      </c:catAx>
      <c:valAx>
        <c:axId val="192608512"/>
        <c:scaling>
          <c:orientation val="minMax"/>
        </c:scaling>
        <c:delete val="0"/>
        <c:axPos val="l"/>
        <c:majorGridlines/>
        <c:numFmt formatCode="General" sourceLinked="1"/>
        <c:majorTickMark val="none"/>
        <c:minorTickMark val="none"/>
        <c:tickLblPos val="nextTo"/>
        <c:crossAx val="192606976"/>
        <c:crosses val="autoZero"/>
        <c:crossBetween val="between"/>
      </c:valAx>
    </c:plotArea>
    <c:plotVisOnly val="1"/>
    <c:dispBlanksAs val="gap"/>
    <c:showDLblsOverMax val="0"/>
  </c:chart>
  <c:printSettings>
    <c:headerFooter/>
    <c:pageMargins b="0.75000000000000433" l="0.70000000000000062" r="0.70000000000000062" t="0.75000000000000433"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5085430795139055"/>
          <c:y val="0"/>
        </c:manualLayout>
      </c:layout>
      <c:overlay val="0"/>
      <c:txPr>
        <a:bodyPr/>
        <a:lstStyle/>
        <a:p>
          <a:pPr>
            <a:defRPr sz="1600"/>
          </a:pPr>
          <a:endParaRPr lang="en-US"/>
        </a:p>
      </c:txPr>
    </c:title>
    <c:autoTitleDeleted val="0"/>
    <c:plotArea>
      <c:layout/>
      <c:barChart>
        <c:barDir val="col"/>
        <c:grouping val="clustered"/>
        <c:varyColors val="0"/>
        <c:ser>
          <c:idx val="0"/>
          <c:order val="0"/>
          <c:tx>
            <c:strRef>
              <c:f>WTEs!$N$7</c:f>
              <c:strCache>
                <c:ptCount val="1"/>
                <c:pt idx="0">
                  <c:v>Area 12</c:v>
                </c:pt>
              </c:strCache>
            </c:strRef>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WTEs!$B$9:$B$15</c:f>
              <c:strCache>
                <c:ptCount val="7"/>
                <c:pt idx="0">
                  <c:v>PHN (WTE) exclude Parental Leave</c:v>
                </c:pt>
                <c:pt idx="1">
                  <c:v>Number of PHN hours/week of P/L</c:v>
                </c:pt>
                <c:pt idx="2">
                  <c:v>RGN (WTE) exclude Parental Leave</c:v>
                </c:pt>
                <c:pt idx="3">
                  <c:v>Number of RGN hours/week of P/L </c:v>
                </c:pt>
                <c:pt idx="4">
                  <c:v>HCA (WTE) Exclude Parental Leave</c:v>
                </c:pt>
                <c:pt idx="5">
                  <c:v>Number of HCA hours/week of P/L </c:v>
                </c:pt>
                <c:pt idx="6">
                  <c:v>Number of Clerical Support hours/week</c:v>
                </c:pt>
              </c:strCache>
            </c:strRef>
          </c:cat>
          <c:val>
            <c:numRef>
              <c:f>WTEs!$N$9:$N$15</c:f>
              <c:numCache>
                <c:formatCode>General</c:formatCode>
                <c:ptCount val="7"/>
              </c:numCache>
            </c:numRef>
          </c:val>
          <c:extLst>
            <c:ext xmlns:c16="http://schemas.microsoft.com/office/drawing/2014/chart" uri="{C3380CC4-5D6E-409C-BE32-E72D297353CC}">
              <c16:uniqueId val="{00000000-CB7A-4D82-A35F-8A3A695F596C}"/>
            </c:ext>
          </c:extLst>
        </c:ser>
        <c:dLbls>
          <c:showLegendKey val="0"/>
          <c:showVal val="0"/>
          <c:showCatName val="0"/>
          <c:showSerName val="0"/>
          <c:showPercent val="0"/>
          <c:showBubbleSize val="0"/>
        </c:dLbls>
        <c:gapWidth val="100"/>
        <c:axId val="192703104"/>
        <c:axId val="192713088"/>
      </c:barChart>
      <c:catAx>
        <c:axId val="192703104"/>
        <c:scaling>
          <c:orientation val="minMax"/>
        </c:scaling>
        <c:delete val="0"/>
        <c:axPos val="b"/>
        <c:numFmt formatCode="General" sourceLinked="0"/>
        <c:majorTickMark val="none"/>
        <c:minorTickMark val="none"/>
        <c:tickLblPos val="nextTo"/>
        <c:txPr>
          <a:bodyPr/>
          <a:lstStyle/>
          <a:p>
            <a:pPr>
              <a:defRPr sz="800"/>
            </a:pPr>
            <a:endParaRPr lang="en-US"/>
          </a:p>
        </c:txPr>
        <c:crossAx val="192713088"/>
        <c:crosses val="autoZero"/>
        <c:auto val="1"/>
        <c:lblAlgn val="ctr"/>
        <c:lblOffset val="100"/>
        <c:noMultiLvlLbl val="0"/>
      </c:catAx>
      <c:valAx>
        <c:axId val="192713088"/>
        <c:scaling>
          <c:orientation val="minMax"/>
        </c:scaling>
        <c:delete val="0"/>
        <c:axPos val="l"/>
        <c:majorGridlines/>
        <c:numFmt formatCode="General" sourceLinked="1"/>
        <c:majorTickMark val="none"/>
        <c:minorTickMark val="none"/>
        <c:tickLblPos val="nextTo"/>
        <c:crossAx val="192703104"/>
        <c:crosses val="autoZero"/>
        <c:crossBetween val="between"/>
      </c:valAx>
    </c:plotArea>
    <c:plotVisOnly val="1"/>
    <c:dispBlanksAs val="gap"/>
    <c:showDLblsOverMax val="0"/>
  </c:chart>
  <c:printSettings>
    <c:headerFooter/>
    <c:pageMargins b="0.75000000000000433" l="0.70000000000000062" r="0.70000000000000062" t="0.75000000000000433"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5139213927991634"/>
          <c:y val="0"/>
        </c:manualLayout>
      </c:layout>
      <c:overlay val="0"/>
      <c:txPr>
        <a:bodyPr/>
        <a:lstStyle/>
        <a:p>
          <a:pPr>
            <a:defRPr sz="1600"/>
          </a:pPr>
          <a:endParaRPr lang="en-US"/>
        </a:p>
      </c:txPr>
    </c:title>
    <c:autoTitleDeleted val="0"/>
    <c:plotArea>
      <c:layout/>
      <c:barChart>
        <c:barDir val="col"/>
        <c:grouping val="clustered"/>
        <c:varyColors val="0"/>
        <c:ser>
          <c:idx val="0"/>
          <c:order val="0"/>
          <c:tx>
            <c:strRef>
              <c:f>WTEs!$Q$7</c:f>
              <c:strCache>
                <c:ptCount val="1"/>
                <c:pt idx="0">
                  <c:v>Area 15</c:v>
                </c:pt>
              </c:strCache>
            </c:strRef>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WTEs!$B$9:$B$15</c:f>
              <c:strCache>
                <c:ptCount val="7"/>
                <c:pt idx="0">
                  <c:v>PHN (WTE) exclude Parental Leave</c:v>
                </c:pt>
                <c:pt idx="1">
                  <c:v>Number of PHN hours/week of P/L</c:v>
                </c:pt>
                <c:pt idx="2">
                  <c:v>RGN (WTE) exclude Parental Leave</c:v>
                </c:pt>
                <c:pt idx="3">
                  <c:v>Number of RGN hours/week of P/L </c:v>
                </c:pt>
                <c:pt idx="4">
                  <c:v>HCA (WTE) Exclude Parental Leave</c:v>
                </c:pt>
                <c:pt idx="5">
                  <c:v>Number of HCA hours/week of P/L </c:v>
                </c:pt>
                <c:pt idx="6">
                  <c:v>Number of Clerical Support hours/week</c:v>
                </c:pt>
              </c:strCache>
            </c:strRef>
          </c:cat>
          <c:val>
            <c:numRef>
              <c:f>WTEs!$Q$9:$Q$15</c:f>
              <c:numCache>
                <c:formatCode>General</c:formatCode>
                <c:ptCount val="7"/>
              </c:numCache>
            </c:numRef>
          </c:val>
          <c:extLst>
            <c:ext xmlns:c16="http://schemas.microsoft.com/office/drawing/2014/chart" uri="{C3380CC4-5D6E-409C-BE32-E72D297353CC}">
              <c16:uniqueId val="{00000000-30EE-4E8A-98B9-7FC90C1D5EF2}"/>
            </c:ext>
          </c:extLst>
        </c:ser>
        <c:dLbls>
          <c:showLegendKey val="0"/>
          <c:showVal val="0"/>
          <c:showCatName val="0"/>
          <c:showSerName val="0"/>
          <c:showPercent val="0"/>
          <c:showBubbleSize val="0"/>
        </c:dLbls>
        <c:gapWidth val="100"/>
        <c:axId val="193008384"/>
        <c:axId val="193009920"/>
      </c:barChart>
      <c:catAx>
        <c:axId val="193008384"/>
        <c:scaling>
          <c:orientation val="minMax"/>
        </c:scaling>
        <c:delete val="0"/>
        <c:axPos val="b"/>
        <c:numFmt formatCode="General" sourceLinked="0"/>
        <c:majorTickMark val="none"/>
        <c:minorTickMark val="none"/>
        <c:tickLblPos val="nextTo"/>
        <c:txPr>
          <a:bodyPr/>
          <a:lstStyle/>
          <a:p>
            <a:pPr>
              <a:defRPr sz="800"/>
            </a:pPr>
            <a:endParaRPr lang="en-US"/>
          </a:p>
        </c:txPr>
        <c:crossAx val="193009920"/>
        <c:crosses val="autoZero"/>
        <c:auto val="1"/>
        <c:lblAlgn val="ctr"/>
        <c:lblOffset val="100"/>
        <c:noMultiLvlLbl val="0"/>
      </c:catAx>
      <c:valAx>
        <c:axId val="193009920"/>
        <c:scaling>
          <c:orientation val="minMax"/>
        </c:scaling>
        <c:delete val="0"/>
        <c:axPos val="l"/>
        <c:majorGridlines/>
        <c:numFmt formatCode="General" sourceLinked="1"/>
        <c:majorTickMark val="none"/>
        <c:minorTickMark val="none"/>
        <c:tickLblPos val="nextTo"/>
        <c:crossAx val="193008384"/>
        <c:crosses val="autoZero"/>
        <c:crossBetween val="between"/>
      </c:valAx>
    </c:plotArea>
    <c:plotVisOnly val="1"/>
    <c:dispBlanksAs val="gap"/>
    <c:showDLblsOverMax val="0"/>
  </c:chart>
  <c:printSettings>
    <c:headerFooter/>
    <c:pageMargins b="0.75000000000000433" l="0.70000000000000062" r="0.70000000000000062" t="0.75000000000000433"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3196453518024391"/>
          <c:y val="0"/>
        </c:manualLayout>
      </c:layout>
      <c:overlay val="0"/>
      <c:txPr>
        <a:bodyPr/>
        <a:lstStyle/>
        <a:p>
          <a:pPr>
            <a:defRPr sz="1600"/>
          </a:pPr>
          <a:endParaRPr lang="en-US"/>
        </a:p>
      </c:txPr>
    </c:title>
    <c:autoTitleDeleted val="0"/>
    <c:plotArea>
      <c:layout/>
      <c:barChart>
        <c:barDir val="col"/>
        <c:grouping val="clustered"/>
        <c:varyColors val="0"/>
        <c:ser>
          <c:idx val="0"/>
          <c:order val="0"/>
          <c:tx>
            <c:strRef>
              <c:f>WTEs!$L$7</c:f>
              <c:strCache>
                <c:ptCount val="1"/>
                <c:pt idx="0">
                  <c:v>Area 10</c:v>
                </c:pt>
              </c:strCache>
            </c:strRef>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WTEs!$B$9:$B$15</c:f>
              <c:strCache>
                <c:ptCount val="7"/>
                <c:pt idx="0">
                  <c:v>PHN (WTE) exclude Parental Leave</c:v>
                </c:pt>
                <c:pt idx="1">
                  <c:v>Number of PHN hours/week of P/L</c:v>
                </c:pt>
                <c:pt idx="2">
                  <c:v>RGN (WTE) exclude Parental Leave</c:v>
                </c:pt>
                <c:pt idx="3">
                  <c:v>Number of RGN hours/week of P/L </c:v>
                </c:pt>
                <c:pt idx="4">
                  <c:v>HCA (WTE) Exclude Parental Leave</c:v>
                </c:pt>
                <c:pt idx="5">
                  <c:v>Number of HCA hours/week of P/L </c:v>
                </c:pt>
                <c:pt idx="6">
                  <c:v>Number of Clerical Support hours/week</c:v>
                </c:pt>
              </c:strCache>
            </c:strRef>
          </c:cat>
          <c:val>
            <c:numRef>
              <c:f>WTEs!$L$9:$L$15</c:f>
              <c:numCache>
                <c:formatCode>General</c:formatCode>
                <c:ptCount val="7"/>
              </c:numCache>
            </c:numRef>
          </c:val>
          <c:extLst>
            <c:ext xmlns:c16="http://schemas.microsoft.com/office/drawing/2014/chart" uri="{C3380CC4-5D6E-409C-BE32-E72D297353CC}">
              <c16:uniqueId val="{00000000-B240-47E4-82D8-0A34BFEF4F09}"/>
            </c:ext>
          </c:extLst>
        </c:ser>
        <c:dLbls>
          <c:showLegendKey val="0"/>
          <c:showVal val="0"/>
          <c:showCatName val="0"/>
          <c:showSerName val="0"/>
          <c:showPercent val="0"/>
          <c:showBubbleSize val="0"/>
        </c:dLbls>
        <c:gapWidth val="100"/>
        <c:axId val="193018880"/>
        <c:axId val="193041152"/>
      </c:barChart>
      <c:catAx>
        <c:axId val="193018880"/>
        <c:scaling>
          <c:orientation val="minMax"/>
        </c:scaling>
        <c:delete val="0"/>
        <c:axPos val="b"/>
        <c:numFmt formatCode="General" sourceLinked="0"/>
        <c:majorTickMark val="none"/>
        <c:minorTickMark val="none"/>
        <c:tickLblPos val="nextTo"/>
        <c:txPr>
          <a:bodyPr/>
          <a:lstStyle/>
          <a:p>
            <a:pPr>
              <a:defRPr sz="800"/>
            </a:pPr>
            <a:endParaRPr lang="en-US"/>
          </a:p>
        </c:txPr>
        <c:crossAx val="193041152"/>
        <c:crosses val="autoZero"/>
        <c:auto val="1"/>
        <c:lblAlgn val="ctr"/>
        <c:lblOffset val="100"/>
        <c:noMultiLvlLbl val="0"/>
      </c:catAx>
      <c:valAx>
        <c:axId val="193041152"/>
        <c:scaling>
          <c:orientation val="minMax"/>
        </c:scaling>
        <c:delete val="0"/>
        <c:axPos val="l"/>
        <c:majorGridlines/>
        <c:numFmt formatCode="General" sourceLinked="1"/>
        <c:majorTickMark val="none"/>
        <c:minorTickMark val="none"/>
        <c:tickLblPos val="nextTo"/>
        <c:crossAx val="193018880"/>
        <c:crosses val="autoZero"/>
        <c:crossBetween val="between"/>
      </c:valAx>
    </c:plotArea>
    <c:plotVisOnly val="1"/>
    <c:dispBlanksAs val="gap"/>
    <c:showDLblsOverMax val="0"/>
  </c:chart>
  <c:printSettings>
    <c:headerFooter/>
    <c:pageMargins b="0.75000000000000433" l="0.70000000000000062" r="0.70000000000000062" t="0.75000000000000433"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2917800737743089"/>
          <c:y val="5.185184580322591E-3"/>
        </c:manualLayout>
      </c:layout>
      <c:overlay val="0"/>
      <c:txPr>
        <a:bodyPr/>
        <a:lstStyle/>
        <a:p>
          <a:pPr>
            <a:defRPr sz="1600"/>
          </a:pPr>
          <a:endParaRPr lang="en-US"/>
        </a:p>
      </c:txPr>
    </c:title>
    <c:autoTitleDeleted val="0"/>
    <c:plotArea>
      <c:layout/>
      <c:barChart>
        <c:barDir val="col"/>
        <c:grouping val="clustered"/>
        <c:varyColors val="0"/>
        <c:ser>
          <c:idx val="0"/>
          <c:order val="0"/>
          <c:tx>
            <c:strRef>
              <c:f>WTEs!$R$7</c:f>
              <c:strCache>
                <c:ptCount val="1"/>
                <c:pt idx="0">
                  <c:v>Area 16</c:v>
                </c:pt>
              </c:strCache>
            </c:strRef>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WTEs!$B$9:$B$15</c:f>
              <c:strCache>
                <c:ptCount val="7"/>
                <c:pt idx="0">
                  <c:v>PHN (WTE) exclude Parental Leave</c:v>
                </c:pt>
                <c:pt idx="1">
                  <c:v>Number of PHN hours/week of P/L</c:v>
                </c:pt>
                <c:pt idx="2">
                  <c:v>RGN (WTE) exclude Parental Leave</c:v>
                </c:pt>
                <c:pt idx="3">
                  <c:v>Number of RGN hours/week of P/L </c:v>
                </c:pt>
                <c:pt idx="4">
                  <c:v>HCA (WTE) Exclude Parental Leave</c:v>
                </c:pt>
                <c:pt idx="5">
                  <c:v>Number of HCA hours/week of P/L </c:v>
                </c:pt>
                <c:pt idx="6">
                  <c:v>Number of Clerical Support hours/week</c:v>
                </c:pt>
              </c:strCache>
            </c:strRef>
          </c:cat>
          <c:val>
            <c:numRef>
              <c:f>WTEs!$R$9:$R$15</c:f>
              <c:numCache>
                <c:formatCode>General</c:formatCode>
                <c:ptCount val="7"/>
              </c:numCache>
            </c:numRef>
          </c:val>
          <c:extLst>
            <c:ext xmlns:c16="http://schemas.microsoft.com/office/drawing/2014/chart" uri="{C3380CC4-5D6E-409C-BE32-E72D297353CC}">
              <c16:uniqueId val="{00000000-FC88-4F57-BA77-67E91B742D3F}"/>
            </c:ext>
          </c:extLst>
        </c:ser>
        <c:dLbls>
          <c:showLegendKey val="0"/>
          <c:showVal val="0"/>
          <c:showCatName val="0"/>
          <c:showSerName val="0"/>
          <c:showPercent val="0"/>
          <c:showBubbleSize val="0"/>
        </c:dLbls>
        <c:gapWidth val="100"/>
        <c:axId val="193078400"/>
        <c:axId val="193079936"/>
      </c:barChart>
      <c:catAx>
        <c:axId val="193078400"/>
        <c:scaling>
          <c:orientation val="minMax"/>
        </c:scaling>
        <c:delete val="0"/>
        <c:axPos val="b"/>
        <c:numFmt formatCode="General" sourceLinked="0"/>
        <c:majorTickMark val="none"/>
        <c:minorTickMark val="none"/>
        <c:tickLblPos val="nextTo"/>
        <c:txPr>
          <a:bodyPr/>
          <a:lstStyle/>
          <a:p>
            <a:pPr>
              <a:defRPr sz="900"/>
            </a:pPr>
            <a:endParaRPr lang="en-US"/>
          </a:p>
        </c:txPr>
        <c:crossAx val="193079936"/>
        <c:crosses val="autoZero"/>
        <c:auto val="1"/>
        <c:lblAlgn val="ctr"/>
        <c:lblOffset val="100"/>
        <c:noMultiLvlLbl val="0"/>
      </c:catAx>
      <c:valAx>
        <c:axId val="193079936"/>
        <c:scaling>
          <c:orientation val="minMax"/>
        </c:scaling>
        <c:delete val="0"/>
        <c:axPos val="l"/>
        <c:majorGridlines/>
        <c:numFmt formatCode="General" sourceLinked="1"/>
        <c:majorTickMark val="none"/>
        <c:minorTickMark val="none"/>
        <c:tickLblPos val="nextTo"/>
        <c:crossAx val="193078400"/>
        <c:crosses val="autoZero"/>
        <c:crossBetween val="between"/>
      </c:valAx>
    </c:plotArea>
    <c:plotVisOnly val="1"/>
    <c:dispBlanksAs val="gap"/>
    <c:showDLblsOverMax val="0"/>
  </c:chart>
  <c:printSettings>
    <c:headerFooter/>
    <c:pageMargins b="0.75000000000000433" l="0.70000000000000062" r="0.70000000000000062" t="0.75000000000000433"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114106346204866"/>
          <c:y val="0"/>
        </c:manualLayout>
      </c:layout>
      <c:overlay val="0"/>
      <c:txPr>
        <a:bodyPr/>
        <a:lstStyle/>
        <a:p>
          <a:pPr>
            <a:defRPr sz="1600"/>
          </a:pPr>
          <a:endParaRPr lang="en-US"/>
        </a:p>
      </c:txPr>
    </c:title>
    <c:autoTitleDeleted val="0"/>
    <c:plotArea>
      <c:layout/>
      <c:barChart>
        <c:barDir val="col"/>
        <c:grouping val="clustered"/>
        <c:varyColors val="0"/>
        <c:ser>
          <c:idx val="0"/>
          <c:order val="0"/>
          <c:tx>
            <c:strRef>
              <c:f>WTEs!$U$7</c:f>
              <c:strCache>
                <c:ptCount val="1"/>
                <c:pt idx="0">
                  <c:v>Area 19</c:v>
                </c:pt>
              </c:strCache>
            </c:strRef>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WTEs!$B$9:$B$15</c:f>
              <c:strCache>
                <c:ptCount val="7"/>
                <c:pt idx="0">
                  <c:v>PHN (WTE) exclude Parental Leave</c:v>
                </c:pt>
                <c:pt idx="1">
                  <c:v>Number of PHN hours/week of P/L</c:v>
                </c:pt>
                <c:pt idx="2">
                  <c:v>RGN (WTE) exclude Parental Leave</c:v>
                </c:pt>
                <c:pt idx="3">
                  <c:v>Number of RGN hours/week of P/L </c:v>
                </c:pt>
                <c:pt idx="4">
                  <c:v>HCA (WTE) Exclude Parental Leave</c:v>
                </c:pt>
                <c:pt idx="5">
                  <c:v>Number of HCA hours/week of P/L </c:v>
                </c:pt>
                <c:pt idx="6">
                  <c:v>Number of Clerical Support hours/week</c:v>
                </c:pt>
              </c:strCache>
            </c:strRef>
          </c:cat>
          <c:val>
            <c:numRef>
              <c:f>WTEs!$U$9:$U$15</c:f>
              <c:numCache>
                <c:formatCode>General</c:formatCode>
                <c:ptCount val="7"/>
              </c:numCache>
            </c:numRef>
          </c:val>
          <c:extLst>
            <c:ext xmlns:c16="http://schemas.microsoft.com/office/drawing/2014/chart" uri="{C3380CC4-5D6E-409C-BE32-E72D297353CC}">
              <c16:uniqueId val="{00000000-EFF2-4EE7-9118-56DFDC043BD5}"/>
            </c:ext>
          </c:extLst>
        </c:ser>
        <c:dLbls>
          <c:showLegendKey val="0"/>
          <c:showVal val="0"/>
          <c:showCatName val="0"/>
          <c:showSerName val="0"/>
          <c:showPercent val="0"/>
          <c:showBubbleSize val="0"/>
        </c:dLbls>
        <c:gapWidth val="100"/>
        <c:axId val="193104896"/>
        <c:axId val="193127168"/>
      </c:barChart>
      <c:catAx>
        <c:axId val="193104896"/>
        <c:scaling>
          <c:orientation val="minMax"/>
        </c:scaling>
        <c:delete val="0"/>
        <c:axPos val="b"/>
        <c:numFmt formatCode="General" sourceLinked="0"/>
        <c:majorTickMark val="none"/>
        <c:minorTickMark val="none"/>
        <c:tickLblPos val="nextTo"/>
        <c:txPr>
          <a:bodyPr/>
          <a:lstStyle/>
          <a:p>
            <a:pPr>
              <a:defRPr sz="900"/>
            </a:pPr>
            <a:endParaRPr lang="en-US"/>
          </a:p>
        </c:txPr>
        <c:crossAx val="193127168"/>
        <c:crosses val="autoZero"/>
        <c:auto val="1"/>
        <c:lblAlgn val="ctr"/>
        <c:lblOffset val="100"/>
        <c:noMultiLvlLbl val="0"/>
      </c:catAx>
      <c:valAx>
        <c:axId val="193127168"/>
        <c:scaling>
          <c:orientation val="minMax"/>
        </c:scaling>
        <c:delete val="0"/>
        <c:axPos val="l"/>
        <c:majorGridlines/>
        <c:numFmt formatCode="General" sourceLinked="1"/>
        <c:majorTickMark val="none"/>
        <c:minorTickMark val="none"/>
        <c:tickLblPos val="nextTo"/>
        <c:crossAx val="193104896"/>
        <c:crosses val="autoZero"/>
        <c:crossBetween val="between"/>
      </c:valAx>
    </c:plotArea>
    <c:plotVisOnly val="1"/>
    <c:dispBlanksAs val="gap"/>
    <c:showDLblsOverMax val="0"/>
  </c:chart>
  <c:printSettings>
    <c:headerFooter/>
    <c:pageMargins b="0.75000000000000433" l="0.70000000000000062" r="0.70000000000000062" t="0.75000000000000433"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5836719191482722"/>
          <c:y val="0"/>
        </c:manualLayout>
      </c:layout>
      <c:overlay val="0"/>
      <c:txPr>
        <a:bodyPr/>
        <a:lstStyle/>
        <a:p>
          <a:pPr>
            <a:defRPr sz="1600"/>
          </a:pPr>
          <a:endParaRPr lang="en-US"/>
        </a:p>
      </c:txPr>
    </c:title>
    <c:autoTitleDeleted val="0"/>
    <c:plotArea>
      <c:layout/>
      <c:barChart>
        <c:barDir val="col"/>
        <c:grouping val="clustered"/>
        <c:varyColors val="0"/>
        <c:ser>
          <c:idx val="0"/>
          <c:order val="0"/>
          <c:tx>
            <c:strRef>
              <c:f>WTEs!$X$7</c:f>
              <c:strCache>
                <c:ptCount val="1"/>
                <c:pt idx="0">
                  <c:v>Area 22</c:v>
                </c:pt>
              </c:strCache>
            </c:strRef>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WTEs!$B$9:$B$15</c:f>
              <c:strCache>
                <c:ptCount val="7"/>
                <c:pt idx="0">
                  <c:v>PHN (WTE) exclude Parental Leave</c:v>
                </c:pt>
                <c:pt idx="1">
                  <c:v>Number of PHN hours/week of P/L</c:v>
                </c:pt>
                <c:pt idx="2">
                  <c:v>RGN (WTE) exclude Parental Leave</c:v>
                </c:pt>
                <c:pt idx="3">
                  <c:v>Number of RGN hours/week of P/L </c:v>
                </c:pt>
                <c:pt idx="4">
                  <c:v>HCA (WTE) Exclude Parental Leave</c:v>
                </c:pt>
                <c:pt idx="5">
                  <c:v>Number of HCA hours/week of P/L </c:v>
                </c:pt>
                <c:pt idx="6">
                  <c:v>Number of Clerical Support hours/week</c:v>
                </c:pt>
              </c:strCache>
            </c:strRef>
          </c:cat>
          <c:val>
            <c:numRef>
              <c:f>WTEs!$X$9:$X$15</c:f>
              <c:numCache>
                <c:formatCode>General</c:formatCode>
                <c:ptCount val="7"/>
              </c:numCache>
            </c:numRef>
          </c:val>
          <c:extLst>
            <c:ext xmlns:c16="http://schemas.microsoft.com/office/drawing/2014/chart" uri="{C3380CC4-5D6E-409C-BE32-E72D297353CC}">
              <c16:uniqueId val="{00000000-C7F1-4AD5-B15F-04D0525B3A61}"/>
            </c:ext>
          </c:extLst>
        </c:ser>
        <c:dLbls>
          <c:showLegendKey val="0"/>
          <c:showVal val="0"/>
          <c:showCatName val="0"/>
          <c:showSerName val="0"/>
          <c:showPercent val="0"/>
          <c:showBubbleSize val="0"/>
        </c:dLbls>
        <c:gapWidth val="100"/>
        <c:axId val="192820352"/>
        <c:axId val="192821888"/>
      </c:barChart>
      <c:catAx>
        <c:axId val="192820352"/>
        <c:scaling>
          <c:orientation val="minMax"/>
        </c:scaling>
        <c:delete val="0"/>
        <c:axPos val="b"/>
        <c:numFmt formatCode="General" sourceLinked="0"/>
        <c:majorTickMark val="none"/>
        <c:minorTickMark val="none"/>
        <c:tickLblPos val="nextTo"/>
        <c:txPr>
          <a:bodyPr/>
          <a:lstStyle/>
          <a:p>
            <a:pPr>
              <a:defRPr sz="900"/>
            </a:pPr>
            <a:endParaRPr lang="en-US"/>
          </a:p>
        </c:txPr>
        <c:crossAx val="192821888"/>
        <c:crosses val="autoZero"/>
        <c:auto val="1"/>
        <c:lblAlgn val="ctr"/>
        <c:lblOffset val="100"/>
        <c:noMultiLvlLbl val="0"/>
      </c:catAx>
      <c:valAx>
        <c:axId val="192821888"/>
        <c:scaling>
          <c:orientation val="minMax"/>
        </c:scaling>
        <c:delete val="0"/>
        <c:axPos val="l"/>
        <c:majorGridlines/>
        <c:numFmt formatCode="General" sourceLinked="1"/>
        <c:majorTickMark val="none"/>
        <c:minorTickMark val="none"/>
        <c:tickLblPos val="nextTo"/>
        <c:crossAx val="192820352"/>
        <c:crosses val="autoZero"/>
        <c:crossBetween val="between"/>
      </c:valAx>
    </c:plotArea>
    <c:plotVisOnly val="1"/>
    <c:dispBlanksAs val="gap"/>
    <c:showDLblsOverMax val="0"/>
  </c:chart>
  <c:printSettings>
    <c:headerFooter/>
    <c:pageMargins b="0.75000000000000433" l="0.70000000000000062" r="0.70000000000000062" t="0.75000000000000433"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0669619993586897"/>
          <c:y val="0"/>
        </c:manualLayout>
      </c:layout>
      <c:overlay val="0"/>
      <c:txPr>
        <a:bodyPr/>
        <a:lstStyle/>
        <a:p>
          <a:pPr>
            <a:defRPr sz="1600"/>
          </a:pPr>
          <a:endParaRPr lang="en-US"/>
        </a:p>
      </c:txPr>
    </c:title>
    <c:autoTitleDeleted val="0"/>
    <c:plotArea>
      <c:layout/>
      <c:barChart>
        <c:barDir val="col"/>
        <c:grouping val="clustered"/>
        <c:varyColors val="0"/>
        <c:ser>
          <c:idx val="0"/>
          <c:order val="0"/>
          <c:tx>
            <c:strRef>
              <c:f>WTEs!$S$7</c:f>
              <c:strCache>
                <c:ptCount val="1"/>
                <c:pt idx="0">
                  <c:v>Area 17</c:v>
                </c:pt>
              </c:strCache>
            </c:strRef>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WTEs!$B$9:$B$15</c:f>
              <c:strCache>
                <c:ptCount val="7"/>
                <c:pt idx="0">
                  <c:v>PHN (WTE) exclude Parental Leave</c:v>
                </c:pt>
                <c:pt idx="1">
                  <c:v>Number of PHN hours/week of P/L</c:v>
                </c:pt>
                <c:pt idx="2">
                  <c:v>RGN (WTE) exclude Parental Leave</c:v>
                </c:pt>
                <c:pt idx="3">
                  <c:v>Number of RGN hours/week of P/L </c:v>
                </c:pt>
                <c:pt idx="4">
                  <c:v>HCA (WTE) Exclude Parental Leave</c:v>
                </c:pt>
                <c:pt idx="5">
                  <c:v>Number of HCA hours/week of P/L </c:v>
                </c:pt>
                <c:pt idx="6">
                  <c:v>Number of Clerical Support hours/week</c:v>
                </c:pt>
              </c:strCache>
            </c:strRef>
          </c:cat>
          <c:val>
            <c:numRef>
              <c:f>WTEs!$S$9:$S$15</c:f>
              <c:numCache>
                <c:formatCode>General</c:formatCode>
                <c:ptCount val="7"/>
              </c:numCache>
            </c:numRef>
          </c:val>
          <c:extLst>
            <c:ext xmlns:c16="http://schemas.microsoft.com/office/drawing/2014/chart" uri="{C3380CC4-5D6E-409C-BE32-E72D297353CC}">
              <c16:uniqueId val="{00000000-472E-4E40-BC60-6E07E257788A}"/>
            </c:ext>
          </c:extLst>
        </c:ser>
        <c:dLbls>
          <c:showLegendKey val="0"/>
          <c:showVal val="0"/>
          <c:showCatName val="0"/>
          <c:showSerName val="0"/>
          <c:showPercent val="0"/>
          <c:showBubbleSize val="0"/>
        </c:dLbls>
        <c:gapWidth val="100"/>
        <c:axId val="192863232"/>
        <c:axId val="192869120"/>
      </c:barChart>
      <c:catAx>
        <c:axId val="192863232"/>
        <c:scaling>
          <c:orientation val="minMax"/>
        </c:scaling>
        <c:delete val="0"/>
        <c:axPos val="b"/>
        <c:numFmt formatCode="General" sourceLinked="0"/>
        <c:majorTickMark val="none"/>
        <c:minorTickMark val="none"/>
        <c:tickLblPos val="nextTo"/>
        <c:txPr>
          <a:bodyPr/>
          <a:lstStyle/>
          <a:p>
            <a:pPr>
              <a:defRPr sz="900"/>
            </a:pPr>
            <a:endParaRPr lang="en-US"/>
          </a:p>
        </c:txPr>
        <c:crossAx val="192869120"/>
        <c:crosses val="autoZero"/>
        <c:auto val="1"/>
        <c:lblAlgn val="ctr"/>
        <c:lblOffset val="100"/>
        <c:noMultiLvlLbl val="0"/>
      </c:catAx>
      <c:valAx>
        <c:axId val="192869120"/>
        <c:scaling>
          <c:orientation val="minMax"/>
        </c:scaling>
        <c:delete val="0"/>
        <c:axPos val="l"/>
        <c:majorGridlines/>
        <c:numFmt formatCode="General" sourceLinked="1"/>
        <c:majorTickMark val="none"/>
        <c:minorTickMark val="none"/>
        <c:tickLblPos val="nextTo"/>
        <c:crossAx val="192863232"/>
        <c:crosses val="autoZero"/>
        <c:crossBetween val="between"/>
      </c:valAx>
    </c:plotArea>
    <c:plotVisOnly val="1"/>
    <c:dispBlanksAs val="gap"/>
    <c:showDLblsOverMax val="0"/>
  </c:chart>
  <c:printSettings>
    <c:headerFooter/>
    <c:pageMargins b="0.75000000000000433" l="0.70000000000000062" r="0.70000000000000062" t="0.75000000000000433"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6597652919368288"/>
          <c:y val="0"/>
        </c:manualLayout>
      </c:layout>
      <c:overlay val="0"/>
      <c:txPr>
        <a:bodyPr/>
        <a:lstStyle/>
        <a:p>
          <a:pPr>
            <a:defRPr sz="1600"/>
          </a:pPr>
          <a:endParaRPr lang="en-US"/>
        </a:p>
      </c:txPr>
    </c:title>
    <c:autoTitleDeleted val="0"/>
    <c:plotArea>
      <c:layout/>
      <c:barChart>
        <c:barDir val="col"/>
        <c:grouping val="clustered"/>
        <c:varyColors val="0"/>
        <c:ser>
          <c:idx val="0"/>
          <c:order val="0"/>
          <c:tx>
            <c:strRef>
              <c:f>WTEs!$V$7</c:f>
              <c:strCache>
                <c:ptCount val="1"/>
                <c:pt idx="0">
                  <c:v>Area 20</c:v>
                </c:pt>
              </c:strCache>
            </c:strRef>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WTEs!$B$9:$B$15</c:f>
              <c:strCache>
                <c:ptCount val="7"/>
                <c:pt idx="0">
                  <c:v>PHN (WTE) exclude Parental Leave</c:v>
                </c:pt>
                <c:pt idx="1">
                  <c:v>Number of PHN hours/week of P/L</c:v>
                </c:pt>
                <c:pt idx="2">
                  <c:v>RGN (WTE) exclude Parental Leave</c:v>
                </c:pt>
                <c:pt idx="3">
                  <c:v>Number of RGN hours/week of P/L </c:v>
                </c:pt>
                <c:pt idx="4">
                  <c:v>HCA (WTE) Exclude Parental Leave</c:v>
                </c:pt>
                <c:pt idx="5">
                  <c:v>Number of HCA hours/week of P/L </c:v>
                </c:pt>
                <c:pt idx="6">
                  <c:v>Number of Clerical Support hours/week</c:v>
                </c:pt>
              </c:strCache>
            </c:strRef>
          </c:cat>
          <c:val>
            <c:numRef>
              <c:f>WTEs!$V$9:$V$15</c:f>
              <c:numCache>
                <c:formatCode>General</c:formatCode>
                <c:ptCount val="7"/>
              </c:numCache>
            </c:numRef>
          </c:val>
          <c:extLst>
            <c:ext xmlns:c16="http://schemas.microsoft.com/office/drawing/2014/chart" uri="{C3380CC4-5D6E-409C-BE32-E72D297353CC}">
              <c16:uniqueId val="{00000000-2A72-49CE-89F1-6E3824F52A20}"/>
            </c:ext>
          </c:extLst>
        </c:ser>
        <c:dLbls>
          <c:showLegendKey val="0"/>
          <c:showVal val="0"/>
          <c:showCatName val="0"/>
          <c:showSerName val="0"/>
          <c:showPercent val="0"/>
          <c:showBubbleSize val="0"/>
        </c:dLbls>
        <c:gapWidth val="100"/>
        <c:axId val="192889984"/>
        <c:axId val="192891520"/>
      </c:barChart>
      <c:catAx>
        <c:axId val="192889984"/>
        <c:scaling>
          <c:orientation val="minMax"/>
        </c:scaling>
        <c:delete val="0"/>
        <c:axPos val="b"/>
        <c:numFmt formatCode="General" sourceLinked="0"/>
        <c:majorTickMark val="none"/>
        <c:minorTickMark val="none"/>
        <c:tickLblPos val="nextTo"/>
        <c:txPr>
          <a:bodyPr/>
          <a:lstStyle/>
          <a:p>
            <a:pPr>
              <a:defRPr sz="900"/>
            </a:pPr>
            <a:endParaRPr lang="en-US"/>
          </a:p>
        </c:txPr>
        <c:crossAx val="192891520"/>
        <c:crosses val="autoZero"/>
        <c:auto val="1"/>
        <c:lblAlgn val="ctr"/>
        <c:lblOffset val="100"/>
        <c:noMultiLvlLbl val="0"/>
      </c:catAx>
      <c:valAx>
        <c:axId val="192891520"/>
        <c:scaling>
          <c:orientation val="minMax"/>
        </c:scaling>
        <c:delete val="0"/>
        <c:axPos val="l"/>
        <c:majorGridlines/>
        <c:numFmt formatCode="General" sourceLinked="1"/>
        <c:majorTickMark val="none"/>
        <c:minorTickMark val="none"/>
        <c:tickLblPos val="nextTo"/>
        <c:crossAx val="192889984"/>
        <c:crosses val="autoZero"/>
        <c:crossBetween val="between"/>
      </c:valAx>
    </c:plotArea>
    <c:plotVisOnly val="1"/>
    <c:dispBlanksAs val="gap"/>
    <c:showDLblsOverMax val="0"/>
  </c:chart>
  <c:printSettings>
    <c:headerFooter/>
    <c:pageMargins b="0.75000000000000433" l="0.70000000000000062" r="0.70000000000000062" t="0.7500000000000043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7499456964431394"/>
          <c:y val="0"/>
        </c:manualLayout>
      </c:layout>
      <c:overlay val="0"/>
      <c:txPr>
        <a:bodyPr/>
        <a:lstStyle/>
        <a:p>
          <a:pPr>
            <a:defRPr sz="1600"/>
          </a:pPr>
          <a:endParaRPr lang="en-US"/>
        </a:p>
      </c:txPr>
    </c:title>
    <c:autoTitleDeleted val="0"/>
    <c:plotArea>
      <c:layout/>
      <c:barChart>
        <c:barDir val="col"/>
        <c:grouping val="clustered"/>
        <c:varyColors val="0"/>
        <c:ser>
          <c:idx val="0"/>
          <c:order val="0"/>
          <c:tx>
            <c:strRef>
              <c:f>WTEs!$D$7</c:f>
              <c:strCache>
                <c:ptCount val="1"/>
                <c:pt idx="0">
                  <c:v>Area 2</c:v>
                </c:pt>
              </c:strCache>
            </c:strRef>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WTEs!$B$9:$B$15</c:f>
              <c:strCache>
                <c:ptCount val="7"/>
                <c:pt idx="0">
                  <c:v>PHN (WTE) exclude Parental Leave</c:v>
                </c:pt>
                <c:pt idx="1">
                  <c:v>Number of PHN hours/week of P/L</c:v>
                </c:pt>
                <c:pt idx="2">
                  <c:v>RGN (WTE) exclude Parental Leave</c:v>
                </c:pt>
                <c:pt idx="3">
                  <c:v>Number of RGN hours/week of P/L </c:v>
                </c:pt>
                <c:pt idx="4">
                  <c:v>HCA (WTE) Exclude Parental Leave</c:v>
                </c:pt>
                <c:pt idx="5">
                  <c:v>Number of HCA hours/week of P/L </c:v>
                </c:pt>
                <c:pt idx="6">
                  <c:v>Number of Clerical Support hours/week</c:v>
                </c:pt>
              </c:strCache>
            </c:strRef>
          </c:cat>
          <c:val>
            <c:numRef>
              <c:f>WTEs!$D$9:$D$15</c:f>
              <c:numCache>
                <c:formatCode>General</c:formatCode>
                <c:ptCount val="7"/>
              </c:numCache>
            </c:numRef>
          </c:val>
          <c:extLst>
            <c:ext xmlns:c16="http://schemas.microsoft.com/office/drawing/2014/chart" uri="{C3380CC4-5D6E-409C-BE32-E72D297353CC}">
              <c16:uniqueId val="{00000000-01F9-40AD-A9D7-9F1A9AEEA3FB}"/>
            </c:ext>
          </c:extLst>
        </c:ser>
        <c:dLbls>
          <c:showLegendKey val="0"/>
          <c:showVal val="0"/>
          <c:showCatName val="0"/>
          <c:showSerName val="0"/>
          <c:showPercent val="0"/>
          <c:showBubbleSize val="0"/>
        </c:dLbls>
        <c:gapWidth val="100"/>
        <c:axId val="192211968"/>
        <c:axId val="192226048"/>
      </c:barChart>
      <c:catAx>
        <c:axId val="192211968"/>
        <c:scaling>
          <c:orientation val="minMax"/>
        </c:scaling>
        <c:delete val="0"/>
        <c:axPos val="b"/>
        <c:numFmt formatCode="General" sourceLinked="0"/>
        <c:majorTickMark val="none"/>
        <c:minorTickMark val="none"/>
        <c:tickLblPos val="nextTo"/>
        <c:txPr>
          <a:bodyPr/>
          <a:lstStyle/>
          <a:p>
            <a:pPr>
              <a:defRPr sz="800"/>
            </a:pPr>
            <a:endParaRPr lang="en-US"/>
          </a:p>
        </c:txPr>
        <c:crossAx val="192226048"/>
        <c:crosses val="autoZero"/>
        <c:auto val="1"/>
        <c:lblAlgn val="ctr"/>
        <c:lblOffset val="100"/>
        <c:noMultiLvlLbl val="0"/>
      </c:catAx>
      <c:valAx>
        <c:axId val="192226048"/>
        <c:scaling>
          <c:orientation val="minMax"/>
        </c:scaling>
        <c:delete val="0"/>
        <c:axPos val="l"/>
        <c:majorGridlines/>
        <c:numFmt formatCode="General" sourceLinked="1"/>
        <c:majorTickMark val="none"/>
        <c:minorTickMark val="none"/>
        <c:tickLblPos val="nextTo"/>
        <c:crossAx val="192211968"/>
        <c:crosses val="autoZero"/>
        <c:crossBetween val="between"/>
      </c:valAx>
    </c:plotArea>
    <c:plotVisOnly val="1"/>
    <c:dispBlanksAs val="gap"/>
    <c:showDLblsOverMax val="0"/>
  </c:chart>
  <c:printSettings>
    <c:headerFooter/>
    <c:pageMargins b="0.75000000000000389" l="0.70000000000000062" r="0.70000000000000062" t="0.75000000000000389"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0758600609547324"/>
          <c:y val="0"/>
        </c:manualLayout>
      </c:layout>
      <c:overlay val="0"/>
      <c:txPr>
        <a:bodyPr/>
        <a:lstStyle/>
        <a:p>
          <a:pPr>
            <a:defRPr sz="1600"/>
          </a:pPr>
          <a:endParaRPr lang="en-US"/>
        </a:p>
      </c:txPr>
    </c:title>
    <c:autoTitleDeleted val="0"/>
    <c:plotArea>
      <c:layout/>
      <c:barChart>
        <c:barDir val="col"/>
        <c:grouping val="clustered"/>
        <c:varyColors val="0"/>
        <c:ser>
          <c:idx val="0"/>
          <c:order val="0"/>
          <c:tx>
            <c:strRef>
              <c:f>WTEs!$Y$7</c:f>
              <c:strCache>
                <c:ptCount val="1"/>
                <c:pt idx="0">
                  <c:v>Area 23</c:v>
                </c:pt>
              </c:strCache>
            </c:strRef>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WTEs!$B$9:$B$15</c:f>
              <c:strCache>
                <c:ptCount val="7"/>
                <c:pt idx="0">
                  <c:v>PHN (WTE) exclude Parental Leave</c:v>
                </c:pt>
                <c:pt idx="1">
                  <c:v>Number of PHN hours/week of P/L</c:v>
                </c:pt>
                <c:pt idx="2">
                  <c:v>RGN (WTE) exclude Parental Leave</c:v>
                </c:pt>
                <c:pt idx="3">
                  <c:v>Number of RGN hours/week of P/L </c:v>
                </c:pt>
                <c:pt idx="4">
                  <c:v>HCA (WTE) Exclude Parental Leave</c:v>
                </c:pt>
                <c:pt idx="5">
                  <c:v>Number of HCA hours/week of P/L </c:v>
                </c:pt>
                <c:pt idx="6">
                  <c:v>Number of Clerical Support hours/week</c:v>
                </c:pt>
              </c:strCache>
            </c:strRef>
          </c:cat>
          <c:val>
            <c:numRef>
              <c:f>WTEs!$Y$9:$Y$15</c:f>
              <c:numCache>
                <c:formatCode>General</c:formatCode>
                <c:ptCount val="7"/>
              </c:numCache>
            </c:numRef>
          </c:val>
          <c:extLst>
            <c:ext xmlns:c16="http://schemas.microsoft.com/office/drawing/2014/chart" uri="{C3380CC4-5D6E-409C-BE32-E72D297353CC}">
              <c16:uniqueId val="{00000000-10C8-4EC3-9FB0-65F9A1E2CBCD}"/>
            </c:ext>
          </c:extLst>
        </c:ser>
        <c:dLbls>
          <c:showLegendKey val="0"/>
          <c:showVal val="0"/>
          <c:showCatName val="0"/>
          <c:showSerName val="0"/>
          <c:showPercent val="0"/>
          <c:showBubbleSize val="0"/>
        </c:dLbls>
        <c:gapWidth val="100"/>
        <c:axId val="192929152"/>
        <c:axId val="192930944"/>
      </c:barChart>
      <c:catAx>
        <c:axId val="192929152"/>
        <c:scaling>
          <c:orientation val="minMax"/>
        </c:scaling>
        <c:delete val="0"/>
        <c:axPos val="b"/>
        <c:numFmt formatCode="General" sourceLinked="0"/>
        <c:majorTickMark val="none"/>
        <c:minorTickMark val="none"/>
        <c:tickLblPos val="nextTo"/>
        <c:txPr>
          <a:bodyPr/>
          <a:lstStyle/>
          <a:p>
            <a:pPr>
              <a:defRPr sz="900"/>
            </a:pPr>
            <a:endParaRPr lang="en-US"/>
          </a:p>
        </c:txPr>
        <c:crossAx val="192930944"/>
        <c:crosses val="autoZero"/>
        <c:auto val="1"/>
        <c:lblAlgn val="ctr"/>
        <c:lblOffset val="100"/>
        <c:noMultiLvlLbl val="0"/>
      </c:catAx>
      <c:valAx>
        <c:axId val="192930944"/>
        <c:scaling>
          <c:orientation val="minMax"/>
        </c:scaling>
        <c:delete val="0"/>
        <c:axPos val="l"/>
        <c:majorGridlines/>
        <c:numFmt formatCode="General" sourceLinked="1"/>
        <c:majorTickMark val="none"/>
        <c:minorTickMark val="none"/>
        <c:tickLblPos val="nextTo"/>
        <c:crossAx val="192929152"/>
        <c:crosses val="autoZero"/>
        <c:crossBetween val="between"/>
      </c:valAx>
    </c:plotArea>
    <c:plotVisOnly val="1"/>
    <c:dispBlanksAs val="gap"/>
    <c:showDLblsOverMax val="0"/>
  </c:chart>
  <c:printSettings>
    <c:headerFooter/>
    <c:pageMargins b="0.75000000000000433" l="0.70000000000000062" r="0.70000000000000062" t="0.75000000000000433"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2013582677165356"/>
          <c:y val="0"/>
        </c:manualLayout>
      </c:layout>
      <c:overlay val="0"/>
      <c:txPr>
        <a:bodyPr/>
        <a:lstStyle/>
        <a:p>
          <a:pPr>
            <a:defRPr sz="1600"/>
          </a:pPr>
          <a:endParaRPr lang="en-US"/>
        </a:p>
      </c:txPr>
    </c:title>
    <c:autoTitleDeleted val="0"/>
    <c:plotArea>
      <c:layout/>
      <c:barChart>
        <c:barDir val="col"/>
        <c:grouping val="clustered"/>
        <c:varyColors val="0"/>
        <c:ser>
          <c:idx val="0"/>
          <c:order val="0"/>
          <c:tx>
            <c:strRef>
              <c:f>WTEs!$T$7</c:f>
              <c:strCache>
                <c:ptCount val="1"/>
                <c:pt idx="0">
                  <c:v>Area 18</c:v>
                </c:pt>
              </c:strCache>
            </c:strRef>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WTEs!$B$9:$B$15</c:f>
              <c:strCache>
                <c:ptCount val="7"/>
                <c:pt idx="0">
                  <c:v>PHN (WTE) exclude Parental Leave</c:v>
                </c:pt>
                <c:pt idx="1">
                  <c:v>Number of PHN hours/week of P/L</c:v>
                </c:pt>
                <c:pt idx="2">
                  <c:v>RGN (WTE) exclude Parental Leave</c:v>
                </c:pt>
                <c:pt idx="3">
                  <c:v>Number of RGN hours/week of P/L </c:v>
                </c:pt>
                <c:pt idx="4">
                  <c:v>HCA (WTE) Exclude Parental Leave</c:v>
                </c:pt>
                <c:pt idx="5">
                  <c:v>Number of HCA hours/week of P/L </c:v>
                </c:pt>
                <c:pt idx="6">
                  <c:v>Number of Clerical Support hours/week</c:v>
                </c:pt>
              </c:strCache>
            </c:strRef>
          </c:cat>
          <c:val>
            <c:numRef>
              <c:f>WTEs!$T$9:$T$15</c:f>
              <c:numCache>
                <c:formatCode>General</c:formatCode>
                <c:ptCount val="7"/>
              </c:numCache>
            </c:numRef>
          </c:val>
          <c:extLst>
            <c:ext xmlns:c16="http://schemas.microsoft.com/office/drawing/2014/chart" uri="{C3380CC4-5D6E-409C-BE32-E72D297353CC}">
              <c16:uniqueId val="{00000000-C311-46CD-8341-65096077BA98}"/>
            </c:ext>
          </c:extLst>
        </c:ser>
        <c:dLbls>
          <c:showLegendKey val="0"/>
          <c:showVal val="0"/>
          <c:showCatName val="0"/>
          <c:showSerName val="0"/>
          <c:showPercent val="0"/>
          <c:showBubbleSize val="0"/>
        </c:dLbls>
        <c:gapWidth val="100"/>
        <c:axId val="193172992"/>
        <c:axId val="193174528"/>
      </c:barChart>
      <c:catAx>
        <c:axId val="193172992"/>
        <c:scaling>
          <c:orientation val="minMax"/>
        </c:scaling>
        <c:delete val="0"/>
        <c:axPos val="b"/>
        <c:numFmt formatCode="General" sourceLinked="0"/>
        <c:majorTickMark val="none"/>
        <c:minorTickMark val="none"/>
        <c:tickLblPos val="nextTo"/>
        <c:txPr>
          <a:bodyPr/>
          <a:lstStyle/>
          <a:p>
            <a:pPr>
              <a:defRPr sz="900"/>
            </a:pPr>
            <a:endParaRPr lang="en-US"/>
          </a:p>
        </c:txPr>
        <c:crossAx val="193174528"/>
        <c:crosses val="autoZero"/>
        <c:auto val="1"/>
        <c:lblAlgn val="ctr"/>
        <c:lblOffset val="100"/>
        <c:noMultiLvlLbl val="0"/>
      </c:catAx>
      <c:valAx>
        <c:axId val="193174528"/>
        <c:scaling>
          <c:orientation val="minMax"/>
        </c:scaling>
        <c:delete val="0"/>
        <c:axPos val="l"/>
        <c:majorGridlines/>
        <c:numFmt formatCode="General" sourceLinked="1"/>
        <c:majorTickMark val="none"/>
        <c:minorTickMark val="none"/>
        <c:tickLblPos val="nextTo"/>
        <c:crossAx val="193172992"/>
        <c:crosses val="autoZero"/>
        <c:crossBetween val="between"/>
      </c:valAx>
    </c:plotArea>
    <c:plotVisOnly val="1"/>
    <c:dispBlanksAs val="gap"/>
    <c:showDLblsOverMax val="0"/>
  </c:chart>
  <c:printSettings>
    <c:headerFooter/>
    <c:pageMargins b="0.75000000000000433" l="0.70000000000000062" r="0.70000000000000062" t="0.75000000000000433"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017685357916545"/>
          <c:y val="0"/>
        </c:manualLayout>
      </c:layout>
      <c:overlay val="0"/>
      <c:txPr>
        <a:bodyPr/>
        <a:lstStyle/>
        <a:p>
          <a:pPr>
            <a:defRPr sz="1600"/>
          </a:pPr>
          <a:endParaRPr lang="en-US"/>
        </a:p>
      </c:txPr>
    </c:title>
    <c:autoTitleDeleted val="0"/>
    <c:plotArea>
      <c:layout/>
      <c:barChart>
        <c:barDir val="col"/>
        <c:grouping val="clustered"/>
        <c:varyColors val="0"/>
        <c:ser>
          <c:idx val="0"/>
          <c:order val="0"/>
          <c:tx>
            <c:strRef>
              <c:f>WTEs!$O$7</c:f>
              <c:strCache>
                <c:ptCount val="1"/>
                <c:pt idx="0">
                  <c:v>Area 13</c:v>
                </c:pt>
              </c:strCache>
            </c:strRef>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WTEs!$B$9:$B$15</c:f>
              <c:strCache>
                <c:ptCount val="7"/>
                <c:pt idx="0">
                  <c:v>PHN (WTE) exclude Parental Leave</c:v>
                </c:pt>
                <c:pt idx="1">
                  <c:v>Number of PHN hours/week of P/L</c:v>
                </c:pt>
                <c:pt idx="2">
                  <c:v>RGN (WTE) exclude Parental Leave</c:v>
                </c:pt>
                <c:pt idx="3">
                  <c:v>Number of RGN hours/week of P/L </c:v>
                </c:pt>
                <c:pt idx="4">
                  <c:v>HCA (WTE) Exclude Parental Leave</c:v>
                </c:pt>
                <c:pt idx="5">
                  <c:v>Number of HCA hours/week of P/L </c:v>
                </c:pt>
                <c:pt idx="6">
                  <c:v>Number of Clerical Support hours/week</c:v>
                </c:pt>
              </c:strCache>
            </c:strRef>
          </c:cat>
          <c:val>
            <c:numRef>
              <c:f>WTEs!$O$9:$O$15</c:f>
              <c:numCache>
                <c:formatCode>General</c:formatCode>
                <c:ptCount val="7"/>
              </c:numCache>
            </c:numRef>
          </c:val>
          <c:extLst>
            <c:ext xmlns:c16="http://schemas.microsoft.com/office/drawing/2014/chart" uri="{C3380CC4-5D6E-409C-BE32-E72D297353CC}">
              <c16:uniqueId val="{00000000-7F2E-42AF-AD63-9B63149CE86A}"/>
            </c:ext>
          </c:extLst>
        </c:ser>
        <c:dLbls>
          <c:showLegendKey val="0"/>
          <c:showVal val="0"/>
          <c:showCatName val="0"/>
          <c:showSerName val="0"/>
          <c:showPercent val="0"/>
          <c:showBubbleSize val="0"/>
        </c:dLbls>
        <c:gapWidth val="100"/>
        <c:axId val="193190912"/>
        <c:axId val="193200896"/>
      </c:barChart>
      <c:catAx>
        <c:axId val="193190912"/>
        <c:scaling>
          <c:orientation val="minMax"/>
        </c:scaling>
        <c:delete val="0"/>
        <c:axPos val="b"/>
        <c:numFmt formatCode="General" sourceLinked="0"/>
        <c:majorTickMark val="none"/>
        <c:minorTickMark val="none"/>
        <c:tickLblPos val="nextTo"/>
        <c:txPr>
          <a:bodyPr/>
          <a:lstStyle/>
          <a:p>
            <a:pPr>
              <a:defRPr sz="800"/>
            </a:pPr>
            <a:endParaRPr lang="en-US"/>
          </a:p>
        </c:txPr>
        <c:crossAx val="193200896"/>
        <c:crosses val="autoZero"/>
        <c:auto val="1"/>
        <c:lblAlgn val="ctr"/>
        <c:lblOffset val="100"/>
        <c:noMultiLvlLbl val="0"/>
      </c:catAx>
      <c:valAx>
        <c:axId val="193200896"/>
        <c:scaling>
          <c:orientation val="minMax"/>
        </c:scaling>
        <c:delete val="0"/>
        <c:axPos val="l"/>
        <c:majorGridlines/>
        <c:numFmt formatCode="General" sourceLinked="1"/>
        <c:majorTickMark val="none"/>
        <c:minorTickMark val="none"/>
        <c:tickLblPos val="nextTo"/>
        <c:crossAx val="193190912"/>
        <c:crosses val="autoZero"/>
        <c:crossBetween val="between"/>
      </c:valAx>
    </c:plotArea>
    <c:plotVisOnly val="1"/>
    <c:dispBlanksAs val="gap"/>
    <c:showDLblsOverMax val="0"/>
  </c:chart>
  <c:printSettings>
    <c:headerFooter/>
    <c:pageMargins b="0.75000000000000455" l="0.70000000000000062" r="0.70000000000000062" t="0.75000000000000455"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8032619273457546"/>
          <c:y val="0"/>
        </c:manualLayout>
      </c:layout>
      <c:overlay val="0"/>
      <c:txPr>
        <a:bodyPr/>
        <a:lstStyle/>
        <a:p>
          <a:pPr>
            <a:defRPr sz="1600"/>
          </a:pPr>
          <a:endParaRPr lang="en-US"/>
        </a:p>
      </c:txPr>
    </c:title>
    <c:autoTitleDeleted val="0"/>
    <c:plotArea>
      <c:layout/>
      <c:barChart>
        <c:barDir val="col"/>
        <c:grouping val="clustered"/>
        <c:varyColors val="0"/>
        <c:ser>
          <c:idx val="0"/>
          <c:order val="0"/>
          <c:tx>
            <c:strRef>
              <c:f>WTEs!$W$7</c:f>
              <c:strCache>
                <c:ptCount val="1"/>
                <c:pt idx="0">
                  <c:v>Area 21</c:v>
                </c:pt>
              </c:strCache>
            </c:strRef>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WTEs!$B$9:$B$15</c:f>
              <c:strCache>
                <c:ptCount val="7"/>
                <c:pt idx="0">
                  <c:v>PHN (WTE) exclude Parental Leave</c:v>
                </c:pt>
                <c:pt idx="1">
                  <c:v>Number of PHN hours/week of P/L</c:v>
                </c:pt>
                <c:pt idx="2">
                  <c:v>RGN (WTE) exclude Parental Leave</c:v>
                </c:pt>
                <c:pt idx="3">
                  <c:v>Number of RGN hours/week of P/L </c:v>
                </c:pt>
                <c:pt idx="4">
                  <c:v>HCA (WTE) Exclude Parental Leave</c:v>
                </c:pt>
                <c:pt idx="5">
                  <c:v>Number of HCA hours/week of P/L </c:v>
                </c:pt>
                <c:pt idx="6">
                  <c:v>Number of Clerical Support hours/week</c:v>
                </c:pt>
              </c:strCache>
            </c:strRef>
          </c:cat>
          <c:val>
            <c:numRef>
              <c:f>WTEs!$W$9:$W$15</c:f>
              <c:numCache>
                <c:formatCode>General</c:formatCode>
                <c:ptCount val="7"/>
              </c:numCache>
            </c:numRef>
          </c:val>
          <c:extLst>
            <c:ext xmlns:c16="http://schemas.microsoft.com/office/drawing/2014/chart" uri="{C3380CC4-5D6E-409C-BE32-E72D297353CC}">
              <c16:uniqueId val="{00000000-8EEE-4B2C-BAEF-1680501886AC}"/>
            </c:ext>
          </c:extLst>
        </c:ser>
        <c:dLbls>
          <c:showLegendKey val="0"/>
          <c:showVal val="0"/>
          <c:showCatName val="0"/>
          <c:showSerName val="0"/>
          <c:showPercent val="0"/>
          <c:showBubbleSize val="0"/>
        </c:dLbls>
        <c:gapWidth val="100"/>
        <c:axId val="193225856"/>
        <c:axId val="193227392"/>
      </c:barChart>
      <c:catAx>
        <c:axId val="193225856"/>
        <c:scaling>
          <c:orientation val="minMax"/>
        </c:scaling>
        <c:delete val="0"/>
        <c:axPos val="b"/>
        <c:numFmt formatCode="General" sourceLinked="0"/>
        <c:majorTickMark val="none"/>
        <c:minorTickMark val="none"/>
        <c:tickLblPos val="nextTo"/>
        <c:txPr>
          <a:bodyPr/>
          <a:lstStyle/>
          <a:p>
            <a:pPr>
              <a:defRPr sz="900"/>
            </a:pPr>
            <a:endParaRPr lang="en-US"/>
          </a:p>
        </c:txPr>
        <c:crossAx val="193227392"/>
        <c:crosses val="autoZero"/>
        <c:auto val="1"/>
        <c:lblAlgn val="ctr"/>
        <c:lblOffset val="100"/>
        <c:noMultiLvlLbl val="0"/>
      </c:catAx>
      <c:valAx>
        <c:axId val="193227392"/>
        <c:scaling>
          <c:orientation val="minMax"/>
        </c:scaling>
        <c:delete val="0"/>
        <c:axPos val="l"/>
        <c:majorGridlines/>
        <c:numFmt formatCode="General" sourceLinked="1"/>
        <c:majorTickMark val="none"/>
        <c:minorTickMark val="none"/>
        <c:tickLblPos val="nextTo"/>
        <c:crossAx val="193225856"/>
        <c:crosses val="autoZero"/>
        <c:crossBetween val="between"/>
      </c:valAx>
    </c:plotArea>
    <c:plotVisOnly val="1"/>
    <c:dispBlanksAs val="gap"/>
    <c:showDLblsOverMax val="0"/>
  </c:chart>
  <c:printSettings>
    <c:headerFooter/>
    <c:pageMargins b="0.75000000000000455" l="0.70000000000000062" r="0.70000000000000062" t="0.75000000000000455"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1137999976631962"/>
          <c:y val="0"/>
        </c:manualLayout>
      </c:layout>
      <c:overlay val="0"/>
      <c:txPr>
        <a:bodyPr/>
        <a:lstStyle/>
        <a:p>
          <a:pPr>
            <a:defRPr sz="1600"/>
          </a:pPr>
          <a:endParaRPr lang="en-US"/>
        </a:p>
      </c:txPr>
    </c:title>
    <c:autoTitleDeleted val="0"/>
    <c:plotArea>
      <c:layout/>
      <c:barChart>
        <c:barDir val="col"/>
        <c:grouping val="clustered"/>
        <c:varyColors val="0"/>
        <c:ser>
          <c:idx val="0"/>
          <c:order val="0"/>
          <c:tx>
            <c:strRef>
              <c:f>WTEs!$Z$7</c:f>
              <c:strCache>
                <c:ptCount val="1"/>
                <c:pt idx="0">
                  <c:v>Area 24</c:v>
                </c:pt>
              </c:strCache>
            </c:strRef>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WTEs!$B$9:$B$15</c:f>
              <c:strCache>
                <c:ptCount val="7"/>
                <c:pt idx="0">
                  <c:v>PHN (WTE) exclude Parental Leave</c:v>
                </c:pt>
                <c:pt idx="1">
                  <c:v>Number of PHN hours/week of P/L</c:v>
                </c:pt>
                <c:pt idx="2">
                  <c:v>RGN (WTE) exclude Parental Leave</c:v>
                </c:pt>
                <c:pt idx="3">
                  <c:v>Number of RGN hours/week of P/L </c:v>
                </c:pt>
                <c:pt idx="4">
                  <c:v>HCA (WTE) Exclude Parental Leave</c:v>
                </c:pt>
                <c:pt idx="5">
                  <c:v>Number of HCA hours/week of P/L </c:v>
                </c:pt>
                <c:pt idx="6">
                  <c:v>Number of Clerical Support hours/week</c:v>
                </c:pt>
              </c:strCache>
            </c:strRef>
          </c:cat>
          <c:val>
            <c:numRef>
              <c:f>WTEs!$Z$9:$Z$15</c:f>
              <c:numCache>
                <c:formatCode>General</c:formatCode>
                <c:ptCount val="7"/>
              </c:numCache>
            </c:numRef>
          </c:val>
          <c:extLst>
            <c:ext xmlns:c16="http://schemas.microsoft.com/office/drawing/2014/chart" uri="{C3380CC4-5D6E-409C-BE32-E72D297353CC}">
              <c16:uniqueId val="{00000000-3260-4C17-88E4-450162F40BC3}"/>
            </c:ext>
          </c:extLst>
        </c:ser>
        <c:dLbls>
          <c:showLegendKey val="0"/>
          <c:showVal val="0"/>
          <c:showCatName val="0"/>
          <c:showSerName val="0"/>
          <c:showPercent val="0"/>
          <c:showBubbleSize val="0"/>
        </c:dLbls>
        <c:gapWidth val="100"/>
        <c:axId val="193256064"/>
        <c:axId val="193548672"/>
      </c:barChart>
      <c:catAx>
        <c:axId val="193256064"/>
        <c:scaling>
          <c:orientation val="minMax"/>
        </c:scaling>
        <c:delete val="0"/>
        <c:axPos val="b"/>
        <c:numFmt formatCode="General" sourceLinked="0"/>
        <c:majorTickMark val="none"/>
        <c:minorTickMark val="none"/>
        <c:tickLblPos val="nextTo"/>
        <c:txPr>
          <a:bodyPr/>
          <a:lstStyle/>
          <a:p>
            <a:pPr>
              <a:defRPr sz="900"/>
            </a:pPr>
            <a:endParaRPr lang="en-US"/>
          </a:p>
        </c:txPr>
        <c:crossAx val="193548672"/>
        <c:crosses val="autoZero"/>
        <c:auto val="1"/>
        <c:lblAlgn val="ctr"/>
        <c:lblOffset val="100"/>
        <c:noMultiLvlLbl val="0"/>
      </c:catAx>
      <c:valAx>
        <c:axId val="193548672"/>
        <c:scaling>
          <c:orientation val="minMax"/>
        </c:scaling>
        <c:delete val="0"/>
        <c:axPos val="l"/>
        <c:majorGridlines/>
        <c:numFmt formatCode="General" sourceLinked="1"/>
        <c:majorTickMark val="none"/>
        <c:minorTickMark val="none"/>
        <c:tickLblPos val="nextTo"/>
        <c:crossAx val="193256064"/>
        <c:crosses val="autoZero"/>
        <c:crossBetween val="between"/>
      </c:valAx>
    </c:plotArea>
    <c:plotVisOnly val="1"/>
    <c:dispBlanksAs val="gap"/>
    <c:showDLblsOverMax val="0"/>
  </c:chart>
  <c:printSettings>
    <c:headerFooter/>
    <c:pageMargins b="0.75000000000000455" l="0.70000000000000062" r="0.70000000000000062" t="0.75000000000000455"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629930008748908"/>
          <c:y val="0"/>
        </c:manualLayout>
      </c:layout>
      <c:overlay val="0"/>
      <c:txPr>
        <a:bodyPr/>
        <a:lstStyle/>
        <a:p>
          <a:pPr>
            <a:defRPr sz="1600"/>
          </a:pPr>
          <a:endParaRPr lang="en-US"/>
        </a:p>
      </c:txPr>
    </c:title>
    <c:autoTitleDeleted val="0"/>
    <c:plotArea>
      <c:layout/>
      <c:barChart>
        <c:barDir val="col"/>
        <c:grouping val="clustered"/>
        <c:varyColors val="0"/>
        <c:ser>
          <c:idx val="0"/>
          <c:order val="0"/>
          <c:tx>
            <c:strRef>
              <c:f>WTEs!$AA$7</c:f>
              <c:strCache>
                <c:ptCount val="1"/>
                <c:pt idx="0">
                  <c:v>Area 25</c:v>
                </c:pt>
              </c:strCache>
            </c:strRef>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WTEs!$B$9:$B$15</c:f>
              <c:strCache>
                <c:ptCount val="7"/>
                <c:pt idx="0">
                  <c:v>PHN (WTE) exclude Parental Leave</c:v>
                </c:pt>
                <c:pt idx="1">
                  <c:v>Number of PHN hours/week of P/L</c:v>
                </c:pt>
                <c:pt idx="2">
                  <c:v>RGN (WTE) exclude Parental Leave</c:v>
                </c:pt>
                <c:pt idx="3">
                  <c:v>Number of RGN hours/week of P/L </c:v>
                </c:pt>
                <c:pt idx="4">
                  <c:v>HCA (WTE) Exclude Parental Leave</c:v>
                </c:pt>
                <c:pt idx="5">
                  <c:v>Number of HCA hours/week of P/L </c:v>
                </c:pt>
                <c:pt idx="6">
                  <c:v>Number of Clerical Support hours/week</c:v>
                </c:pt>
              </c:strCache>
            </c:strRef>
          </c:cat>
          <c:val>
            <c:numRef>
              <c:f>WTEs!$AA$9:$AA$15</c:f>
              <c:numCache>
                <c:formatCode>General</c:formatCode>
                <c:ptCount val="7"/>
              </c:numCache>
            </c:numRef>
          </c:val>
          <c:extLst>
            <c:ext xmlns:c16="http://schemas.microsoft.com/office/drawing/2014/chart" uri="{C3380CC4-5D6E-409C-BE32-E72D297353CC}">
              <c16:uniqueId val="{00000000-1048-4C9C-9D37-FFF40C89703D}"/>
            </c:ext>
          </c:extLst>
        </c:ser>
        <c:dLbls>
          <c:showLegendKey val="0"/>
          <c:showVal val="0"/>
          <c:showCatName val="0"/>
          <c:showSerName val="0"/>
          <c:showPercent val="0"/>
          <c:showBubbleSize val="0"/>
        </c:dLbls>
        <c:gapWidth val="100"/>
        <c:axId val="193573632"/>
        <c:axId val="193575168"/>
      </c:barChart>
      <c:catAx>
        <c:axId val="193573632"/>
        <c:scaling>
          <c:orientation val="minMax"/>
        </c:scaling>
        <c:delete val="0"/>
        <c:axPos val="b"/>
        <c:numFmt formatCode="General" sourceLinked="0"/>
        <c:majorTickMark val="none"/>
        <c:minorTickMark val="none"/>
        <c:tickLblPos val="nextTo"/>
        <c:txPr>
          <a:bodyPr/>
          <a:lstStyle/>
          <a:p>
            <a:pPr>
              <a:defRPr sz="900"/>
            </a:pPr>
            <a:endParaRPr lang="en-US"/>
          </a:p>
        </c:txPr>
        <c:crossAx val="193575168"/>
        <c:crosses val="autoZero"/>
        <c:auto val="1"/>
        <c:lblAlgn val="ctr"/>
        <c:lblOffset val="100"/>
        <c:noMultiLvlLbl val="0"/>
      </c:catAx>
      <c:valAx>
        <c:axId val="193575168"/>
        <c:scaling>
          <c:orientation val="minMax"/>
        </c:scaling>
        <c:delete val="0"/>
        <c:axPos val="l"/>
        <c:majorGridlines/>
        <c:numFmt formatCode="General" sourceLinked="1"/>
        <c:majorTickMark val="none"/>
        <c:minorTickMark val="none"/>
        <c:tickLblPos val="nextTo"/>
        <c:crossAx val="193573632"/>
        <c:crosses val="autoZero"/>
        <c:crossBetween val="between"/>
      </c:valAx>
    </c:plotArea>
    <c:plotVisOnly val="1"/>
    <c:dispBlanksAs val="gap"/>
    <c:showDLblsOverMax val="0"/>
  </c:chart>
  <c:printSettings>
    <c:headerFooter/>
    <c:pageMargins b="0.75000000000000455" l="0.70000000000000062" r="0.70000000000000062" t="0.75000000000000455"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'Child Health Activity Graphs'!$A$7</c:f>
          <c:strCache>
            <c:ptCount val="1"/>
          </c:strCache>
        </c:strRef>
      </c:tx>
      <c:overlay val="0"/>
      <c:spPr>
        <a:noFill/>
        <a:ln w="25400">
          <a:noFill/>
        </a:ln>
      </c:spPr>
      <c:txPr>
        <a:bodyPr/>
        <a:lstStyle/>
        <a:p>
          <a:pPr>
            <a:defRPr sz="1400"/>
          </a:pPr>
          <a:endParaRPr lang="en-US"/>
        </a:p>
      </c:txPr>
    </c:title>
    <c:autoTitleDeleted val="0"/>
    <c:plotArea>
      <c:layout>
        <c:manualLayout>
          <c:layoutTarget val="inner"/>
          <c:xMode val="edge"/>
          <c:yMode val="edge"/>
          <c:x val="7.664881352863033E-2"/>
          <c:y val="0.1601685638878407"/>
          <c:w val="0.90657596921909744"/>
          <c:h val="0.67429777517902523"/>
        </c:manualLayout>
      </c:layout>
      <c:barChart>
        <c:barDir val="col"/>
        <c:grouping val="clustered"/>
        <c:varyColors val="0"/>
        <c:ser>
          <c:idx val="0"/>
          <c:order val="0"/>
          <c:tx>
            <c:strRef>
              <c:f>'Child Health Activity Graphs'!$A$8</c:f>
              <c:strCache>
                <c:ptCount val="1"/>
                <c:pt idx="0">
                  <c:v>Area 1</c:v>
                </c:pt>
              </c:strCache>
            </c:strRef>
          </c:tx>
          <c:spPr>
            <a:solidFill>
              <a:srgbClr val="8691E2"/>
            </a:solidFill>
          </c:spPr>
          <c:invertIfNegative val="0"/>
          <c:dLbls>
            <c:spPr>
              <a:noFill/>
              <a:ln>
                <a:noFill/>
              </a:ln>
              <a:effectLst/>
            </c:spPr>
            <c:txPr>
              <a:bodyPr/>
              <a:lstStyle/>
              <a:p>
                <a:pPr>
                  <a:defRPr sz="105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'Child Health Activity Graphs'!$B$7:$F$7</c:f>
              <c:strCache>
                <c:ptCount val="5"/>
                <c:pt idx="0">
                  <c:v>Child Health Caseload</c:v>
                </c:pt>
                <c:pt idx="1">
                  <c:v>No. of Roma Children recorded on 31st Dec</c:v>
                </c:pt>
                <c:pt idx="2">
                  <c:v>No. of Traveller Children recorded on 31st Dec</c:v>
                </c:pt>
                <c:pt idx="3">
                  <c:v>Homeless Children recorded on 31st Dec</c:v>
                </c:pt>
                <c:pt idx="4">
                  <c:v>CFHNA / Level 2 Assessments in place at previous year end</c:v>
                </c:pt>
              </c:strCache>
            </c:strRef>
          </c:cat>
          <c:val>
            <c:numRef>
              <c:f>'Child Health Activity Graphs'!$B$8:$F$8</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96E8-4E8A-913F-A7FBFC3E92FC}"/>
            </c:ext>
          </c:extLst>
        </c:ser>
        <c:dLbls>
          <c:showLegendKey val="0"/>
          <c:showVal val="0"/>
          <c:showCatName val="0"/>
          <c:showSerName val="0"/>
          <c:showPercent val="0"/>
          <c:showBubbleSize val="0"/>
        </c:dLbls>
        <c:gapWidth val="110"/>
        <c:axId val="193304448"/>
        <c:axId val="191635456"/>
      </c:barChart>
      <c:catAx>
        <c:axId val="193304448"/>
        <c:scaling>
          <c:orientation val="minMax"/>
        </c:scaling>
        <c:delete val="0"/>
        <c:axPos val="b"/>
        <c:title>
          <c:tx>
            <c:strRef>
              <c:f>'Child Health Activity Graphs'!$A$8</c:f>
              <c:strCache>
                <c:ptCount val="1"/>
                <c:pt idx="0">
                  <c:v>Area 1</c:v>
                </c:pt>
              </c:strCache>
            </c:strRef>
          </c:tx>
          <c:layout>
            <c:manualLayout>
              <c:xMode val="edge"/>
              <c:yMode val="edge"/>
              <c:x val="0.45969566773050852"/>
              <c:y val="3.2599246156752595E-2"/>
            </c:manualLayout>
          </c:layout>
          <c:overlay val="0"/>
          <c:txPr>
            <a:bodyPr/>
            <a:lstStyle/>
            <a:p>
              <a:pPr>
                <a:defRPr sz="1400"/>
              </a:pPr>
              <a:endParaRPr lang="en-US"/>
            </a:p>
          </c:txPr>
        </c:title>
        <c:numFmt formatCode="General" sourceLinked="1"/>
        <c:majorTickMark val="none"/>
        <c:minorTickMark val="none"/>
        <c:tickLblPos val="nextTo"/>
        <c:txPr>
          <a:bodyPr/>
          <a:lstStyle/>
          <a:p>
            <a:pPr>
              <a:defRPr sz="1050" b="1"/>
            </a:pPr>
            <a:endParaRPr lang="en-US"/>
          </a:p>
        </c:txPr>
        <c:crossAx val="191635456"/>
        <c:crosses val="autoZero"/>
        <c:auto val="1"/>
        <c:lblAlgn val="ctr"/>
        <c:lblOffset val="100"/>
        <c:noMultiLvlLbl val="0"/>
      </c:catAx>
      <c:valAx>
        <c:axId val="191635456"/>
        <c:scaling>
          <c:orientation val="minMax"/>
        </c:scaling>
        <c:delete val="0"/>
        <c:axPos val="l"/>
        <c:majorGridlines/>
        <c:title>
          <c:tx>
            <c:rich>
              <a:bodyPr/>
              <a:lstStyle/>
              <a:p>
                <a:pPr>
                  <a:defRPr sz="1200"/>
                </a:pPr>
                <a:r>
                  <a:rPr lang="en-US" sz="1200"/>
                  <a:t>Frequency</a:t>
                </a:r>
              </a:p>
            </c:rich>
          </c:tx>
          <c:layout>
            <c:manualLayout>
              <c:xMode val="edge"/>
              <c:yMode val="edge"/>
              <c:x val="2.1002043646545655E-4"/>
              <c:y val="0.36223865328474675"/>
            </c:manualLayout>
          </c:layout>
          <c:overlay val="0"/>
        </c:title>
        <c:numFmt formatCode="General" sourceLinked="1"/>
        <c:majorTickMark val="out"/>
        <c:minorTickMark val="none"/>
        <c:tickLblPos val="nextTo"/>
        <c:crossAx val="193304448"/>
        <c:crosses val="autoZero"/>
        <c:crossBetween val="between"/>
      </c:valAx>
      <c:spPr>
        <a:noFill/>
        <a:ln w="25400">
          <a:noFill/>
        </a:ln>
      </c:spPr>
    </c:plotArea>
    <c:plotVisOnly val="1"/>
    <c:dispBlanksAs val="gap"/>
    <c:showDLblsOverMax val="0"/>
  </c:chart>
  <c:printSettings>
    <c:headerFooter/>
    <c:pageMargins b="0.75000000000000711" l="0.70000000000000062" r="0.70000000000000062" t="0.75000000000000711"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'Child Health Activity Graphs'!$A$9</c:f>
          <c:strCache>
            <c:ptCount val="1"/>
            <c:pt idx="0">
              <c:v>Area 2</c:v>
            </c:pt>
          </c:strCache>
        </c:strRef>
      </c:tx>
      <c:layout>
        <c:manualLayout>
          <c:xMode val="edge"/>
          <c:yMode val="edge"/>
          <c:x val="0.45500733533587373"/>
          <c:y val="0"/>
        </c:manualLayout>
      </c:layout>
      <c:overlay val="0"/>
      <c:spPr>
        <a:noFill/>
        <a:ln w="25400">
          <a:noFill/>
        </a:ln>
      </c:spPr>
      <c:txPr>
        <a:bodyPr/>
        <a:lstStyle/>
        <a:p>
          <a:pPr>
            <a:defRPr sz="1400"/>
          </a:pPr>
          <a:endParaRPr lang="en-US"/>
        </a:p>
      </c:txPr>
    </c:title>
    <c:autoTitleDeleted val="0"/>
    <c:plotArea>
      <c:layout/>
      <c:barChart>
        <c:barDir val="col"/>
        <c:grouping val="clustered"/>
        <c:varyColors val="0"/>
        <c:ser>
          <c:idx val="0"/>
          <c:order val="0"/>
          <c:tx>
            <c:strRef>
              <c:f>'Child Health Activity Graphs'!$A$9</c:f>
              <c:strCache>
                <c:ptCount val="1"/>
                <c:pt idx="0">
                  <c:v>Area 2</c:v>
                </c:pt>
              </c:strCache>
            </c:strRef>
          </c:tx>
          <c:spPr>
            <a:solidFill>
              <a:srgbClr val="8691E2"/>
            </a:solidFill>
          </c:spPr>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'Child Health Activity Graphs'!$B$7:$F$7</c:f>
              <c:strCache>
                <c:ptCount val="5"/>
                <c:pt idx="0">
                  <c:v>Child Health Caseload</c:v>
                </c:pt>
                <c:pt idx="1">
                  <c:v>No. of Roma Children recorded on 31st Dec</c:v>
                </c:pt>
                <c:pt idx="2">
                  <c:v>No. of Traveller Children recorded on 31st Dec</c:v>
                </c:pt>
                <c:pt idx="3">
                  <c:v>Homeless Children recorded on 31st Dec</c:v>
                </c:pt>
                <c:pt idx="4">
                  <c:v>CFHNA / Level 2 Assessments in place at previous year end</c:v>
                </c:pt>
              </c:strCache>
            </c:strRef>
          </c:cat>
          <c:val>
            <c:numRef>
              <c:f>'Child Health Activity Graphs'!$B$9:$F$9</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E9BD-41A1-A3D0-576E2702354E}"/>
            </c:ext>
          </c:extLst>
        </c:ser>
        <c:dLbls>
          <c:showLegendKey val="0"/>
          <c:showVal val="0"/>
          <c:showCatName val="0"/>
          <c:showSerName val="0"/>
          <c:showPercent val="0"/>
          <c:showBubbleSize val="0"/>
        </c:dLbls>
        <c:gapWidth val="100"/>
        <c:axId val="191668992"/>
        <c:axId val="191670528"/>
      </c:barChart>
      <c:catAx>
        <c:axId val="191668992"/>
        <c:scaling>
          <c:orientation val="minMax"/>
        </c:scaling>
        <c:delete val="0"/>
        <c:axPos val="b"/>
        <c:numFmt formatCode="General" sourceLinked="1"/>
        <c:majorTickMark val="none"/>
        <c:minorTickMark val="none"/>
        <c:tickLblPos val="nextTo"/>
        <c:txPr>
          <a:bodyPr/>
          <a:lstStyle/>
          <a:p>
            <a:pPr>
              <a:defRPr sz="1050" b="1"/>
            </a:pPr>
            <a:endParaRPr lang="en-US"/>
          </a:p>
        </c:txPr>
        <c:crossAx val="191670528"/>
        <c:crosses val="autoZero"/>
        <c:auto val="1"/>
        <c:lblAlgn val="ctr"/>
        <c:lblOffset val="100"/>
        <c:noMultiLvlLbl val="0"/>
      </c:catAx>
      <c:valAx>
        <c:axId val="191670528"/>
        <c:scaling>
          <c:orientation val="minMax"/>
        </c:scaling>
        <c:delete val="0"/>
        <c:axPos val="l"/>
        <c:majorGridlines/>
        <c:title>
          <c:tx>
            <c:rich>
              <a:bodyPr/>
              <a:lstStyle/>
              <a:p>
                <a:pPr>
                  <a:defRPr sz="1200"/>
                </a:pPr>
                <a:r>
                  <a:rPr lang="en-US" sz="1200"/>
                  <a:t>Frequency</a:t>
                </a:r>
              </a:p>
            </c:rich>
          </c:tx>
          <c:layout>
            <c:manualLayout>
              <c:xMode val="edge"/>
              <c:yMode val="edge"/>
              <c:x val="0"/>
              <c:y val="0.31557699327319405"/>
            </c:manualLayout>
          </c:layout>
          <c:overlay val="0"/>
        </c:title>
        <c:numFmt formatCode="General" sourceLinked="1"/>
        <c:majorTickMark val="none"/>
        <c:minorTickMark val="none"/>
        <c:tickLblPos val="nextTo"/>
        <c:crossAx val="191668992"/>
        <c:crosses val="autoZero"/>
        <c:crossBetween val="between"/>
      </c:valAx>
      <c:spPr>
        <a:noFill/>
        <a:ln w="25400">
          <a:noFill/>
        </a:ln>
      </c:spPr>
    </c:plotArea>
    <c:plotVisOnly val="1"/>
    <c:dispBlanksAs val="gap"/>
    <c:showDLblsOverMax val="0"/>
  </c:chart>
  <c:printSettings>
    <c:headerFooter/>
    <c:pageMargins b="0.75000000000000733" l="0.70000000000000062" r="0.70000000000000062" t="0.75000000000000733"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'Child Health Activity Graphs'!$A$11</c:f>
          <c:strCache>
            <c:ptCount val="1"/>
            <c:pt idx="0">
              <c:v>Area 4</c:v>
            </c:pt>
          </c:strCache>
        </c:strRef>
      </c:tx>
      <c:layout>
        <c:manualLayout>
          <c:xMode val="edge"/>
          <c:yMode val="edge"/>
          <c:x val="0.44802795535226797"/>
          <c:y val="0"/>
        </c:manualLayout>
      </c:layout>
      <c:overlay val="0"/>
      <c:spPr>
        <a:noFill/>
        <a:ln w="25400">
          <a:noFill/>
        </a:ln>
      </c:spPr>
      <c:txPr>
        <a:bodyPr/>
        <a:lstStyle/>
        <a:p>
          <a:pPr>
            <a:defRPr sz="1400"/>
          </a:pPr>
          <a:endParaRPr lang="en-US"/>
        </a:p>
      </c:txPr>
    </c:title>
    <c:autoTitleDeleted val="0"/>
    <c:plotArea>
      <c:layout/>
      <c:barChart>
        <c:barDir val="col"/>
        <c:grouping val="clustered"/>
        <c:varyColors val="0"/>
        <c:ser>
          <c:idx val="0"/>
          <c:order val="0"/>
          <c:tx>
            <c:strRef>
              <c:f>'Child Health Activity Graphs'!$A$11</c:f>
              <c:strCache>
                <c:ptCount val="1"/>
                <c:pt idx="0">
                  <c:v>Area 4</c:v>
                </c:pt>
              </c:strCache>
            </c:strRef>
          </c:tx>
          <c:spPr>
            <a:solidFill>
              <a:srgbClr val="A0A9E8"/>
            </a:solidFill>
          </c:spPr>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'Child Health Activity Graphs'!$B$7:$F$7</c:f>
              <c:strCache>
                <c:ptCount val="5"/>
                <c:pt idx="0">
                  <c:v>Child Health Caseload</c:v>
                </c:pt>
                <c:pt idx="1">
                  <c:v>No. of Roma Children recorded on 31st Dec</c:v>
                </c:pt>
                <c:pt idx="2">
                  <c:v>No. of Traveller Children recorded on 31st Dec</c:v>
                </c:pt>
                <c:pt idx="3">
                  <c:v>Homeless Children recorded on 31st Dec</c:v>
                </c:pt>
                <c:pt idx="4">
                  <c:v>CFHNA / Level 2 Assessments in place at previous year end</c:v>
                </c:pt>
              </c:strCache>
            </c:strRef>
          </c:cat>
          <c:val>
            <c:numRef>
              <c:f>'Child Health Activity Graphs'!$B$11:$F$11</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8C43-4F4C-8BF7-F4C94DC9BCAF}"/>
            </c:ext>
          </c:extLst>
        </c:ser>
        <c:dLbls>
          <c:showLegendKey val="0"/>
          <c:showVal val="0"/>
          <c:showCatName val="0"/>
          <c:showSerName val="0"/>
          <c:showPercent val="0"/>
          <c:showBubbleSize val="0"/>
        </c:dLbls>
        <c:gapWidth val="80"/>
        <c:axId val="191687680"/>
        <c:axId val="191705856"/>
      </c:barChart>
      <c:catAx>
        <c:axId val="191687680"/>
        <c:scaling>
          <c:orientation val="minMax"/>
        </c:scaling>
        <c:delete val="0"/>
        <c:axPos val="b"/>
        <c:numFmt formatCode="General" sourceLinked="1"/>
        <c:majorTickMark val="none"/>
        <c:minorTickMark val="none"/>
        <c:tickLblPos val="nextTo"/>
        <c:txPr>
          <a:bodyPr/>
          <a:lstStyle/>
          <a:p>
            <a:pPr>
              <a:defRPr sz="1050" b="1"/>
            </a:pPr>
            <a:endParaRPr lang="en-US"/>
          </a:p>
        </c:txPr>
        <c:crossAx val="191705856"/>
        <c:crosses val="autoZero"/>
        <c:auto val="1"/>
        <c:lblAlgn val="ctr"/>
        <c:lblOffset val="100"/>
        <c:noMultiLvlLbl val="0"/>
      </c:catAx>
      <c:valAx>
        <c:axId val="191705856"/>
        <c:scaling>
          <c:orientation val="minMax"/>
        </c:scaling>
        <c:delete val="0"/>
        <c:axPos val="l"/>
        <c:majorGridlines/>
        <c:title>
          <c:tx>
            <c:rich>
              <a:bodyPr/>
              <a:lstStyle/>
              <a:p>
                <a:pPr>
                  <a:defRPr sz="1200"/>
                </a:pPr>
                <a:r>
                  <a:rPr lang="en-US" sz="1200"/>
                  <a:t>Frequency</a:t>
                </a:r>
              </a:p>
            </c:rich>
          </c:tx>
          <c:layout>
            <c:manualLayout>
              <c:xMode val="edge"/>
              <c:yMode val="edge"/>
              <c:x val="0"/>
              <c:y val="0.34349130783028581"/>
            </c:manualLayout>
          </c:layout>
          <c:overlay val="0"/>
        </c:title>
        <c:numFmt formatCode="General" sourceLinked="1"/>
        <c:majorTickMark val="none"/>
        <c:minorTickMark val="none"/>
        <c:tickLblPos val="nextTo"/>
        <c:crossAx val="191687680"/>
        <c:crosses val="autoZero"/>
        <c:crossBetween val="between"/>
      </c:valAx>
      <c:spPr>
        <a:noFill/>
        <a:ln w="25400">
          <a:noFill/>
        </a:ln>
      </c:spPr>
    </c:plotArea>
    <c:plotVisOnly val="1"/>
    <c:dispBlanksAs val="gap"/>
    <c:showDLblsOverMax val="0"/>
  </c:chart>
  <c:printSettings>
    <c:headerFooter/>
    <c:pageMargins b="0.75000000000000733" l="0.70000000000000062" r="0.70000000000000062" t="0.75000000000000733"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'Child Health Activity Graphs'!$A$12</c:f>
          <c:strCache>
            <c:ptCount val="1"/>
            <c:pt idx="0">
              <c:v>Area 5</c:v>
            </c:pt>
          </c:strCache>
        </c:strRef>
      </c:tx>
      <c:layout>
        <c:manualLayout>
          <c:xMode val="edge"/>
          <c:yMode val="edge"/>
          <c:x val="0.45582972205092681"/>
          <c:y val="0"/>
        </c:manualLayout>
      </c:layout>
      <c:overlay val="0"/>
      <c:spPr>
        <a:noFill/>
        <a:ln w="25400">
          <a:noFill/>
        </a:ln>
      </c:spPr>
      <c:txPr>
        <a:bodyPr/>
        <a:lstStyle/>
        <a:p>
          <a:pPr>
            <a:defRPr sz="1400"/>
          </a:pPr>
          <a:endParaRPr lang="en-US"/>
        </a:p>
      </c:txPr>
    </c:title>
    <c:autoTitleDeleted val="0"/>
    <c:plotArea>
      <c:layout/>
      <c:barChart>
        <c:barDir val="col"/>
        <c:grouping val="clustered"/>
        <c:varyColors val="0"/>
        <c:ser>
          <c:idx val="0"/>
          <c:order val="0"/>
          <c:tx>
            <c:strRef>
              <c:f>'Child Health Activity Graphs'!$A$12</c:f>
              <c:strCache>
                <c:ptCount val="1"/>
                <c:pt idx="0">
                  <c:v>Area 5</c:v>
                </c:pt>
              </c:strCache>
            </c:strRef>
          </c:tx>
          <c:spPr>
            <a:solidFill>
              <a:srgbClr val="A0A9E8"/>
            </a:solidFill>
          </c:spPr>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'Child Health Activity Graphs'!$B$7:$F$7</c:f>
              <c:strCache>
                <c:ptCount val="5"/>
                <c:pt idx="0">
                  <c:v>Child Health Caseload</c:v>
                </c:pt>
                <c:pt idx="1">
                  <c:v>No. of Roma Children recorded on 31st Dec</c:v>
                </c:pt>
                <c:pt idx="2">
                  <c:v>No. of Traveller Children recorded on 31st Dec</c:v>
                </c:pt>
                <c:pt idx="3">
                  <c:v>Homeless Children recorded on 31st Dec</c:v>
                </c:pt>
                <c:pt idx="4">
                  <c:v>CFHNA / Level 2 Assessments in place at previous year end</c:v>
                </c:pt>
              </c:strCache>
            </c:strRef>
          </c:cat>
          <c:val>
            <c:numRef>
              <c:f>'Child Health Activity Graphs'!$B$12:$F$12</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6D5D-43A8-96D1-0B63945699FC}"/>
            </c:ext>
          </c:extLst>
        </c:ser>
        <c:dLbls>
          <c:showLegendKey val="0"/>
          <c:showVal val="0"/>
          <c:showCatName val="0"/>
          <c:showSerName val="0"/>
          <c:showPercent val="0"/>
          <c:showBubbleSize val="0"/>
        </c:dLbls>
        <c:gapWidth val="80"/>
        <c:axId val="191743488"/>
        <c:axId val="191745024"/>
      </c:barChart>
      <c:catAx>
        <c:axId val="191743488"/>
        <c:scaling>
          <c:orientation val="minMax"/>
        </c:scaling>
        <c:delete val="0"/>
        <c:axPos val="b"/>
        <c:numFmt formatCode="General" sourceLinked="1"/>
        <c:majorTickMark val="none"/>
        <c:minorTickMark val="none"/>
        <c:tickLblPos val="nextTo"/>
        <c:txPr>
          <a:bodyPr/>
          <a:lstStyle/>
          <a:p>
            <a:pPr>
              <a:defRPr sz="1050" b="1"/>
            </a:pPr>
            <a:endParaRPr lang="en-US"/>
          </a:p>
        </c:txPr>
        <c:crossAx val="191745024"/>
        <c:crosses val="autoZero"/>
        <c:auto val="1"/>
        <c:lblAlgn val="ctr"/>
        <c:lblOffset val="100"/>
        <c:noMultiLvlLbl val="0"/>
      </c:catAx>
      <c:valAx>
        <c:axId val="191745024"/>
        <c:scaling>
          <c:orientation val="minMax"/>
        </c:scaling>
        <c:delete val="0"/>
        <c:axPos val="l"/>
        <c:majorGridlines/>
        <c:title>
          <c:tx>
            <c:rich>
              <a:bodyPr/>
              <a:lstStyle/>
              <a:p>
                <a:pPr>
                  <a:defRPr sz="1100"/>
                </a:pPr>
                <a:r>
                  <a:rPr lang="en-US" sz="1100"/>
                  <a:t>Frequency</a:t>
                </a:r>
              </a:p>
            </c:rich>
          </c:tx>
          <c:layout>
            <c:manualLayout>
              <c:xMode val="edge"/>
              <c:yMode val="edge"/>
              <c:x val="0"/>
              <c:y val="0.40640294007742095"/>
            </c:manualLayout>
          </c:layout>
          <c:overlay val="0"/>
        </c:title>
        <c:numFmt formatCode="General" sourceLinked="1"/>
        <c:majorTickMark val="none"/>
        <c:minorTickMark val="none"/>
        <c:tickLblPos val="nextTo"/>
        <c:crossAx val="191743488"/>
        <c:crosses val="autoZero"/>
        <c:crossBetween val="between"/>
      </c:valAx>
      <c:spPr>
        <a:noFill/>
        <a:ln w="25400">
          <a:noFill/>
        </a:ln>
      </c:spPr>
    </c:plotArea>
    <c:plotVisOnly val="1"/>
    <c:dispBlanksAs val="gap"/>
    <c:showDLblsOverMax val="0"/>
  </c:chart>
  <c:printSettings>
    <c:headerFooter/>
    <c:pageMargins b="0.75000000000000733" l="0.70000000000000062" r="0.70000000000000062" t="0.7500000000000073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3444754021131976"/>
          <c:y val="0"/>
        </c:manualLayout>
      </c:layout>
      <c:overlay val="0"/>
      <c:txPr>
        <a:bodyPr/>
        <a:lstStyle/>
        <a:p>
          <a:pPr>
            <a:defRPr sz="1600"/>
          </a:pPr>
          <a:endParaRPr lang="en-US"/>
        </a:p>
      </c:txPr>
    </c:title>
    <c:autoTitleDeleted val="0"/>
    <c:plotArea>
      <c:layout/>
      <c:barChart>
        <c:barDir val="col"/>
        <c:grouping val="clustered"/>
        <c:varyColors val="0"/>
        <c:ser>
          <c:idx val="0"/>
          <c:order val="0"/>
          <c:tx>
            <c:strRef>
              <c:f>WTEs!$E$7</c:f>
              <c:strCache>
                <c:ptCount val="1"/>
                <c:pt idx="0">
                  <c:v>Area 3</c:v>
                </c:pt>
              </c:strCache>
            </c:strRef>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WTEs!$B$9:$B$15</c:f>
              <c:strCache>
                <c:ptCount val="7"/>
                <c:pt idx="0">
                  <c:v>PHN (WTE) exclude Parental Leave</c:v>
                </c:pt>
                <c:pt idx="1">
                  <c:v>Number of PHN hours/week of P/L</c:v>
                </c:pt>
                <c:pt idx="2">
                  <c:v>RGN (WTE) exclude Parental Leave</c:v>
                </c:pt>
                <c:pt idx="3">
                  <c:v>Number of RGN hours/week of P/L </c:v>
                </c:pt>
                <c:pt idx="4">
                  <c:v>HCA (WTE) Exclude Parental Leave</c:v>
                </c:pt>
                <c:pt idx="5">
                  <c:v>Number of HCA hours/week of P/L </c:v>
                </c:pt>
                <c:pt idx="6">
                  <c:v>Number of Clerical Support hours/week</c:v>
                </c:pt>
              </c:strCache>
            </c:strRef>
          </c:cat>
          <c:val>
            <c:numRef>
              <c:f>WTEs!$E$9:$E$15</c:f>
              <c:numCache>
                <c:formatCode>General</c:formatCode>
                <c:ptCount val="7"/>
              </c:numCache>
            </c:numRef>
          </c:val>
          <c:extLst>
            <c:ext xmlns:c16="http://schemas.microsoft.com/office/drawing/2014/chart" uri="{C3380CC4-5D6E-409C-BE32-E72D297353CC}">
              <c16:uniqueId val="{00000000-4202-4F65-84BF-A35095D4B87D}"/>
            </c:ext>
          </c:extLst>
        </c:ser>
        <c:dLbls>
          <c:showLegendKey val="0"/>
          <c:showVal val="0"/>
          <c:showCatName val="0"/>
          <c:showSerName val="0"/>
          <c:showPercent val="0"/>
          <c:showBubbleSize val="0"/>
        </c:dLbls>
        <c:gapWidth val="100"/>
        <c:axId val="192255104"/>
        <c:axId val="192256640"/>
      </c:barChart>
      <c:catAx>
        <c:axId val="192255104"/>
        <c:scaling>
          <c:orientation val="minMax"/>
        </c:scaling>
        <c:delete val="0"/>
        <c:axPos val="b"/>
        <c:numFmt formatCode="General" sourceLinked="0"/>
        <c:majorTickMark val="none"/>
        <c:minorTickMark val="none"/>
        <c:tickLblPos val="nextTo"/>
        <c:txPr>
          <a:bodyPr/>
          <a:lstStyle/>
          <a:p>
            <a:pPr>
              <a:defRPr sz="800"/>
            </a:pPr>
            <a:endParaRPr lang="en-US"/>
          </a:p>
        </c:txPr>
        <c:crossAx val="192256640"/>
        <c:crosses val="autoZero"/>
        <c:auto val="1"/>
        <c:lblAlgn val="ctr"/>
        <c:lblOffset val="100"/>
        <c:noMultiLvlLbl val="0"/>
      </c:catAx>
      <c:valAx>
        <c:axId val="192256640"/>
        <c:scaling>
          <c:orientation val="minMax"/>
        </c:scaling>
        <c:delete val="0"/>
        <c:axPos val="l"/>
        <c:majorGridlines/>
        <c:numFmt formatCode="General" sourceLinked="1"/>
        <c:majorTickMark val="none"/>
        <c:minorTickMark val="none"/>
        <c:tickLblPos val="nextTo"/>
        <c:crossAx val="192255104"/>
        <c:crosses val="autoZero"/>
        <c:crossBetween val="between"/>
      </c:valAx>
    </c:plotArea>
    <c:plotVisOnly val="1"/>
    <c:dispBlanksAs val="gap"/>
    <c:showDLblsOverMax val="0"/>
  </c:chart>
  <c:printSettings>
    <c:headerFooter/>
    <c:pageMargins b="0.75000000000000411" l="0.70000000000000062" r="0.70000000000000062" t="0.75000000000000411"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'Child Health Activity Graphs'!$A$13</c:f>
          <c:strCache>
            <c:ptCount val="1"/>
            <c:pt idx="0">
              <c:v>Area 6</c:v>
            </c:pt>
          </c:strCache>
        </c:strRef>
      </c:tx>
      <c:layout>
        <c:manualLayout>
          <c:xMode val="edge"/>
          <c:yMode val="edge"/>
          <c:x val="0.45376679033067863"/>
          <c:y val="0"/>
        </c:manualLayout>
      </c:layout>
      <c:overlay val="0"/>
      <c:spPr>
        <a:noFill/>
        <a:ln w="25400">
          <a:noFill/>
        </a:ln>
      </c:spPr>
      <c:txPr>
        <a:bodyPr/>
        <a:lstStyle/>
        <a:p>
          <a:pPr>
            <a:defRPr sz="1400"/>
          </a:pPr>
          <a:endParaRPr lang="en-US"/>
        </a:p>
      </c:txPr>
    </c:title>
    <c:autoTitleDeleted val="0"/>
    <c:plotArea>
      <c:layout/>
      <c:barChart>
        <c:barDir val="col"/>
        <c:grouping val="clustered"/>
        <c:varyColors val="0"/>
        <c:ser>
          <c:idx val="0"/>
          <c:order val="0"/>
          <c:tx>
            <c:strRef>
              <c:f>'Child Health Activity Graphs'!$A$13</c:f>
              <c:strCache>
                <c:ptCount val="1"/>
                <c:pt idx="0">
                  <c:v>Area 6</c:v>
                </c:pt>
              </c:strCache>
            </c:strRef>
          </c:tx>
          <c:spPr>
            <a:solidFill>
              <a:srgbClr val="A0A9E8"/>
            </a:solidFill>
          </c:spPr>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'Child Health Activity Graphs'!$B$7:$F$7</c:f>
              <c:strCache>
                <c:ptCount val="5"/>
                <c:pt idx="0">
                  <c:v>Child Health Caseload</c:v>
                </c:pt>
                <c:pt idx="1">
                  <c:v>No. of Roma Children recorded on 31st Dec</c:v>
                </c:pt>
                <c:pt idx="2">
                  <c:v>No. of Traveller Children recorded on 31st Dec</c:v>
                </c:pt>
                <c:pt idx="3">
                  <c:v>Homeless Children recorded on 31st Dec</c:v>
                </c:pt>
                <c:pt idx="4">
                  <c:v>CFHNA / Level 2 Assessments in place at previous year end</c:v>
                </c:pt>
              </c:strCache>
            </c:strRef>
          </c:cat>
          <c:val>
            <c:numRef>
              <c:f>'Child Health Activity Graphs'!$B$13:$F$13</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078E-4F69-B87F-7159F2EC1765}"/>
            </c:ext>
          </c:extLst>
        </c:ser>
        <c:dLbls>
          <c:showLegendKey val="0"/>
          <c:showVal val="0"/>
          <c:showCatName val="0"/>
          <c:showSerName val="0"/>
          <c:showPercent val="0"/>
          <c:showBubbleSize val="0"/>
        </c:dLbls>
        <c:gapWidth val="80"/>
        <c:axId val="193413120"/>
        <c:axId val="193414656"/>
      </c:barChart>
      <c:catAx>
        <c:axId val="193413120"/>
        <c:scaling>
          <c:orientation val="minMax"/>
        </c:scaling>
        <c:delete val="0"/>
        <c:axPos val="b"/>
        <c:numFmt formatCode="General" sourceLinked="1"/>
        <c:majorTickMark val="none"/>
        <c:minorTickMark val="none"/>
        <c:tickLblPos val="nextTo"/>
        <c:txPr>
          <a:bodyPr/>
          <a:lstStyle/>
          <a:p>
            <a:pPr>
              <a:defRPr sz="1050" b="1"/>
            </a:pPr>
            <a:endParaRPr lang="en-US"/>
          </a:p>
        </c:txPr>
        <c:crossAx val="193414656"/>
        <c:crosses val="autoZero"/>
        <c:auto val="1"/>
        <c:lblAlgn val="ctr"/>
        <c:lblOffset val="100"/>
        <c:noMultiLvlLbl val="0"/>
      </c:catAx>
      <c:valAx>
        <c:axId val="193414656"/>
        <c:scaling>
          <c:orientation val="minMax"/>
        </c:scaling>
        <c:delete val="0"/>
        <c:axPos val="l"/>
        <c:majorGridlines/>
        <c:title>
          <c:tx>
            <c:rich>
              <a:bodyPr/>
              <a:lstStyle/>
              <a:p>
                <a:pPr>
                  <a:defRPr sz="1200"/>
                </a:pPr>
                <a:r>
                  <a:rPr lang="en-US" sz="1200"/>
                  <a:t>Frequency</a:t>
                </a:r>
              </a:p>
            </c:rich>
          </c:tx>
          <c:layout>
            <c:manualLayout>
              <c:xMode val="edge"/>
              <c:yMode val="edge"/>
              <c:x val="0"/>
              <c:y val="0.42886088414532442"/>
            </c:manualLayout>
          </c:layout>
          <c:overlay val="0"/>
        </c:title>
        <c:numFmt formatCode="General" sourceLinked="1"/>
        <c:majorTickMark val="none"/>
        <c:minorTickMark val="none"/>
        <c:tickLblPos val="nextTo"/>
        <c:crossAx val="193413120"/>
        <c:crosses val="autoZero"/>
        <c:crossBetween val="between"/>
      </c:valAx>
      <c:spPr>
        <a:noFill/>
        <a:ln w="25400">
          <a:noFill/>
        </a:ln>
      </c:spPr>
    </c:plotArea>
    <c:plotVisOnly val="1"/>
    <c:dispBlanksAs val="gap"/>
    <c:showDLblsOverMax val="0"/>
  </c:chart>
  <c:printSettings>
    <c:headerFooter/>
    <c:pageMargins b="0.75000000000000733" l="0.70000000000000062" r="0.70000000000000062" t="0.75000000000000733"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'Child Health Activity Graphs'!$A$14</c:f>
          <c:strCache>
            <c:ptCount val="1"/>
            <c:pt idx="0">
              <c:v>Area 7</c:v>
            </c:pt>
          </c:strCache>
        </c:strRef>
      </c:tx>
      <c:layout>
        <c:manualLayout>
          <c:xMode val="edge"/>
          <c:yMode val="edge"/>
          <c:x val="0.45227517612929968"/>
          <c:y val="0"/>
        </c:manualLayout>
      </c:layout>
      <c:overlay val="0"/>
      <c:spPr>
        <a:noFill/>
        <a:ln w="25400">
          <a:noFill/>
        </a:ln>
      </c:spPr>
      <c:txPr>
        <a:bodyPr/>
        <a:lstStyle/>
        <a:p>
          <a:pPr>
            <a:defRPr sz="1400"/>
          </a:pPr>
          <a:endParaRPr lang="en-US"/>
        </a:p>
      </c:txPr>
    </c:title>
    <c:autoTitleDeleted val="0"/>
    <c:plotArea>
      <c:layout/>
      <c:barChart>
        <c:barDir val="col"/>
        <c:grouping val="clustered"/>
        <c:varyColors val="0"/>
        <c:ser>
          <c:idx val="0"/>
          <c:order val="0"/>
          <c:tx>
            <c:strRef>
              <c:f>'Child Health Activity Graphs'!$A$14</c:f>
              <c:strCache>
                <c:ptCount val="1"/>
                <c:pt idx="0">
                  <c:v>Area 7</c:v>
                </c:pt>
              </c:strCache>
            </c:strRef>
          </c:tx>
          <c:spPr>
            <a:solidFill>
              <a:srgbClr val="A0A9E8"/>
            </a:solidFill>
          </c:spPr>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'Child Health Activity Graphs'!$B$7:$F$7</c:f>
              <c:strCache>
                <c:ptCount val="5"/>
                <c:pt idx="0">
                  <c:v>Child Health Caseload</c:v>
                </c:pt>
                <c:pt idx="1">
                  <c:v>No. of Roma Children recorded on 31st Dec</c:v>
                </c:pt>
                <c:pt idx="2">
                  <c:v>No. of Traveller Children recorded on 31st Dec</c:v>
                </c:pt>
                <c:pt idx="3">
                  <c:v>Homeless Children recorded on 31st Dec</c:v>
                </c:pt>
                <c:pt idx="4">
                  <c:v>CFHNA / Level 2 Assessments in place at previous year end</c:v>
                </c:pt>
              </c:strCache>
            </c:strRef>
          </c:cat>
          <c:val>
            <c:numRef>
              <c:f>'Child Health Activity Graphs'!$B$14:$F$14</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C1D5-4154-AD53-FE828CD086B2}"/>
            </c:ext>
          </c:extLst>
        </c:ser>
        <c:dLbls>
          <c:showLegendKey val="0"/>
          <c:showVal val="0"/>
          <c:showCatName val="0"/>
          <c:showSerName val="0"/>
          <c:showPercent val="0"/>
          <c:showBubbleSize val="0"/>
        </c:dLbls>
        <c:gapWidth val="80"/>
        <c:axId val="193456384"/>
        <c:axId val="193462272"/>
      </c:barChart>
      <c:catAx>
        <c:axId val="193456384"/>
        <c:scaling>
          <c:orientation val="minMax"/>
        </c:scaling>
        <c:delete val="0"/>
        <c:axPos val="b"/>
        <c:numFmt formatCode="General" sourceLinked="1"/>
        <c:majorTickMark val="none"/>
        <c:minorTickMark val="none"/>
        <c:tickLblPos val="nextTo"/>
        <c:txPr>
          <a:bodyPr/>
          <a:lstStyle/>
          <a:p>
            <a:pPr>
              <a:defRPr sz="1050" b="1"/>
            </a:pPr>
            <a:endParaRPr lang="en-US"/>
          </a:p>
        </c:txPr>
        <c:crossAx val="193462272"/>
        <c:crosses val="autoZero"/>
        <c:auto val="1"/>
        <c:lblAlgn val="ctr"/>
        <c:lblOffset val="100"/>
        <c:noMultiLvlLbl val="0"/>
      </c:catAx>
      <c:valAx>
        <c:axId val="193462272"/>
        <c:scaling>
          <c:orientation val="minMax"/>
        </c:scaling>
        <c:delete val="0"/>
        <c:axPos val="l"/>
        <c:majorGridlines/>
        <c:title>
          <c:tx>
            <c:rich>
              <a:bodyPr/>
              <a:lstStyle/>
              <a:p>
                <a:pPr>
                  <a:defRPr sz="1200"/>
                </a:pPr>
                <a:r>
                  <a:rPr lang="en-US" sz="1200"/>
                  <a:t>Frequency</a:t>
                </a:r>
              </a:p>
            </c:rich>
          </c:tx>
          <c:layout>
            <c:manualLayout>
              <c:xMode val="edge"/>
              <c:yMode val="edge"/>
              <c:x val="0"/>
              <c:y val="0.33007896913062534"/>
            </c:manualLayout>
          </c:layout>
          <c:overlay val="0"/>
        </c:title>
        <c:numFmt formatCode="General" sourceLinked="1"/>
        <c:majorTickMark val="none"/>
        <c:minorTickMark val="none"/>
        <c:tickLblPos val="nextTo"/>
        <c:crossAx val="193456384"/>
        <c:crosses val="autoZero"/>
        <c:crossBetween val="between"/>
      </c:valAx>
      <c:spPr>
        <a:noFill/>
        <a:ln w="25400">
          <a:noFill/>
        </a:ln>
      </c:spPr>
    </c:plotArea>
    <c:plotVisOnly val="1"/>
    <c:dispBlanksAs val="gap"/>
    <c:showDLblsOverMax val="0"/>
  </c:chart>
  <c:printSettings>
    <c:headerFooter/>
    <c:pageMargins b="0.98425196850393659" l="0.74803149606299479" r="0.74803149606299479" t="0.98425196850393659" header="0.30000000000000032" footer="0.30000000000000032"/>
    <c:pageSetup orientation="portrait"/>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'Child Health Activity Graphs'!$A$10</c:f>
          <c:strCache>
            <c:ptCount val="1"/>
            <c:pt idx="0">
              <c:v>Area 3</c:v>
            </c:pt>
          </c:strCache>
        </c:strRef>
      </c:tx>
      <c:overlay val="0"/>
      <c:spPr>
        <a:noFill/>
        <a:ln w="25400">
          <a:noFill/>
        </a:ln>
      </c:spPr>
      <c:txPr>
        <a:bodyPr/>
        <a:lstStyle/>
        <a:p>
          <a:pPr>
            <a:defRPr sz="1400"/>
          </a:pPr>
          <a:endParaRPr lang="en-US"/>
        </a:p>
      </c:txPr>
    </c:title>
    <c:autoTitleDeleted val="0"/>
    <c:plotArea>
      <c:layout/>
      <c:barChart>
        <c:barDir val="col"/>
        <c:grouping val="clustered"/>
        <c:varyColors val="0"/>
        <c:ser>
          <c:idx val="0"/>
          <c:order val="0"/>
          <c:tx>
            <c:strRef>
              <c:f>'Child Health Activity Graphs'!$A$10</c:f>
              <c:strCache>
                <c:ptCount val="1"/>
                <c:pt idx="0">
                  <c:v>Area 3</c:v>
                </c:pt>
              </c:strCache>
            </c:strRef>
          </c:tx>
          <c:spPr>
            <a:solidFill>
              <a:srgbClr val="8691E2"/>
            </a:solidFill>
          </c:spPr>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'Child Health Activity Graphs'!$B$7:$F$7</c:f>
              <c:strCache>
                <c:ptCount val="5"/>
                <c:pt idx="0">
                  <c:v>Child Health Caseload</c:v>
                </c:pt>
                <c:pt idx="1">
                  <c:v>No. of Roma Children recorded on 31st Dec</c:v>
                </c:pt>
                <c:pt idx="2">
                  <c:v>No. of Traveller Children recorded on 31st Dec</c:v>
                </c:pt>
                <c:pt idx="3">
                  <c:v>Homeless Children recorded on 31st Dec</c:v>
                </c:pt>
                <c:pt idx="4">
                  <c:v>CFHNA / Level 2 Assessments in place at previous year end</c:v>
                </c:pt>
              </c:strCache>
            </c:strRef>
          </c:cat>
          <c:val>
            <c:numRef>
              <c:f>'Child Health Activity Graphs'!$B$10:$F$10</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8909-4D80-9130-5C040CCE5E79}"/>
            </c:ext>
          </c:extLst>
        </c:ser>
        <c:dLbls>
          <c:showLegendKey val="0"/>
          <c:showVal val="0"/>
          <c:showCatName val="0"/>
          <c:showSerName val="0"/>
          <c:showPercent val="0"/>
          <c:showBubbleSize val="0"/>
        </c:dLbls>
        <c:gapWidth val="80"/>
        <c:axId val="193491712"/>
        <c:axId val="193493248"/>
      </c:barChart>
      <c:catAx>
        <c:axId val="193491712"/>
        <c:scaling>
          <c:orientation val="minMax"/>
        </c:scaling>
        <c:delete val="0"/>
        <c:axPos val="b"/>
        <c:numFmt formatCode="General" sourceLinked="1"/>
        <c:majorTickMark val="none"/>
        <c:minorTickMark val="none"/>
        <c:tickLblPos val="nextTo"/>
        <c:txPr>
          <a:bodyPr/>
          <a:lstStyle/>
          <a:p>
            <a:pPr>
              <a:defRPr b="1"/>
            </a:pPr>
            <a:endParaRPr lang="en-US"/>
          </a:p>
        </c:txPr>
        <c:crossAx val="193493248"/>
        <c:crosses val="autoZero"/>
        <c:auto val="1"/>
        <c:lblAlgn val="ctr"/>
        <c:lblOffset val="100"/>
        <c:noMultiLvlLbl val="0"/>
      </c:catAx>
      <c:valAx>
        <c:axId val="193493248"/>
        <c:scaling>
          <c:orientation val="minMax"/>
        </c:scaling>
        <c:delete val="0"/>
        <c:axPos val="l"/>
        <c:majorGridlines/>
        <c:title>
          <c:tx>
            <c:rich>
              <a:bodyPr/>
              <a:lstStyle/>
              <a:p>
                <a:pPr>
                  <a:defRPr sz="1200"/>
                </a:pPr>
                <a:r>
                  <a:rPr lang="en-US" sz="1200"/>
                  <a:t>Frequency</a:t>
                </a:r>
              </a:p>
            </c:rich>
          </c:tx>
          <c:layout>
            <c:manualLayout>
              <c:xMode val="edge"/>
              <c:yMode val="edge"/>
              <c:x val="0"/>
              <c:y val="0.31282322466399831"/>
            </c:manualLayout>
          </c:layout>
          <c:overlay val="0"/>
        </c:title>
        <c:numFmt formatCode="General" sourceLinked="1"/>
        <c:majorTickMark val="none"/>
        <c:minorTickMark val="none"/>
        <c:tickLblPos val="nextTo"/>
        <c:crossAx val="193491712"/>
        <c:crosses val="autoZero"/>
        <c:crossBetween val="between"/>
      </c:valAx>
      <c:spPr>
        <a:noFill/>
        <a:ln w="25400">
          <a:noFill/>
        </a:ln>
      </c:spPr>
    </c:plotArea>
    <c:plotVisOnly val="1"/>
    <c:dispBlanksAs val="gap"/>
    <c:showDLblsOverMax val="0"/>
  </c:chart>
  <c:printSettings>
    <c:headerFooter/>
    <c:pageMargins b="0.75000000000000755" l="0.70000000000000062" r="0.70000000000000062" t="0.75000000000000755"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'Child Health Activity Graphs'!$A$15</c:f>
          <c:strCache>
            <c:ptCount val="1"/>
            <c:pt idx="0">
              <c:v>Area 8</c:v>
            </c:pt>
          </c:strCache>
        </c:strRef>
      </c:tx>
      <c:layout>
        <c:manualLayout>
          <c:xMode val="edge"/>
          <c:yMode val="edge"/>
          <c:x val="0.45227517612929968"/>
          <c:y val="0"/>
        </c:manualLayout>
      </c:layout>
      <c:overlay val="0"/>
      <c:spPr>
        <a:noFill/>
        <a:ln w="25400">
          <a:noFill/>
        </a:ln>
      </c:spPr>
      <c:txPr>
        <a:bodyPr/>
        <a:lstStyle/>
        <a:p>
          <a:pPr>
            <a:defRPr sz="1400"/>
          </a:pPr>
          <a:endParaRPr lang="en-US"/>
        </a:p>
      </c:txPr>
    </c:title>
    <c:autoTitleDeleted val="0"/>
    <c:plotArea>
      <c:layout/>
      <c:barChart>
        <c:barDir val="col"/>
        <c:grouping val="clustered"/>
        <c:varyColors val="0"/>
        <c:ser>
          <c:idx val="0"/>
          <c:order val="0"/>
          <c:tx>
            <c:strRef>
              <c:f>'Child Health Activity Graphs'!$A$15</c:f>
              <c:strCache>
                <c:ptCount val="1"/>
                <c:pt idx="0">
                  <c:v>Area 8</c:v>
                </c:pt>
              </c:strCache>
            </c:strRef>
          </c:tx>
          <c:spPr>
            <a:solidFill>
              <a:srgbClr val="A0A9E8"/>
            </a:solidFill>
          </c:spPr>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'Child Health Activity Graphs'!$B$7:$F$7</c:f>
              <c:strCache>
                <c:ptCount val="5"/>
                <c:pt idx="0">
                  <c:v>Child Health Caseload</c:v>
                </c:pt>
                <c:pt idx="1">
                  <c:v>No. of Roma Children recorded on 31st Dec</c:v>
                </c:pt>
                <c:pt idx="2">
                  <c:v>No. of Traveller Children recorded on 31st Dec</c:v>
                </c:pt>
                <c:pt idx="3">
                  <c:v>Homeless Children recorded on 31st Dec</c:v>
                </c:pt>
                <c:pt idx="4">
                  <c:v>CFHNA / Level 2 Assessments in place at previous year end</c:v>
                </c:pt>
              </c:strCache>
            </c:strRef>
          </c:cat>
          <c:val>
            <c:numRef>
              <c:f>'Child Health Activity Graphs'!$B$15:$F$15</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78DA-436F-9395-A6574391D5D6}"/>
            </c:ext>
          </c:extLst>
        </c:ser>
        <c:dLbls>
          <c:showLegendKey val="0"/>
          <c:showVal val="0"/>
          <c:showCatName val="0"/>
          <c:showSerName val="0"/>
          <c:showPercent val="0"/>
          <c:showBubbleSize val="0"/>
        </c:dLbls>
        <c:gapWidth val="80"/>
        <c:axId val="193522688"/>
        <c:axId val="193942272"/>
      </c:barChart>
      <c:catAx>
        <c:axId val="193522688"/>
        <c:scaling>
          <c:orientation val="minMax"/>
        </c:scaling>
        <c:delete val="0"/>
        <c:axPos val="b"/>
        <c:numFmt formatCode="General" sourceLinked="1"/>
        <c:majorTickMark val="none"/>
        <c:minorTickMark val="none"/>
        <c:tickLblPos val="nextTo"/>
        <c:txPr>
          <a:bodyPr/>
          <a:lstStyle/>
          <a:p>
            <a:pPr>
              <a:defRPr sz="1050" b="1"/>
            </a:pPr>
            <a:endParaRPr lang="en-US"/>
          </a:p>
        </c:txPr>
        <c:crossAx val="193942272"/>
        <c:crosses val="autoZero"/>
        <c:auto val="1"/>
        <c:lblAlgn val="ctr"/>
        <c:lblOffset val="100"/>
        <c:noMultiLvlLbl val="0"/>
      </c:catAx>
      <c:valAx>
        <c:axId val="193942272"/>
        <c:scaling>
          <c:orientation val="minMax"/>
        </c:scaling>
        <c:delete val="0"/>
        <c:axPos val="l"/>
        <c:majorGridlines/>
        <c:title>
          <c:tx>
            <c:rich>
              <a:bodyPr/>
              <a:lstStyle/>
              <a:p>
                <a:pPr>
                  <a:defRPr sz="1200"/>
                </a:pPr>
                <a:r>
                  <a:rPr lang="en-US" sz="1200"/>
                  <a:t>Frequency</a:t>
                </a:r>
              </a:p>
            </c:rich>
          </c:tx>
          <c:layout>
            <c:manualLayout>
              <c:xMode val="edge"/>
              <c:yMode val="edge"/>
              <c:x val="0"/>
              <c:y val="0.33007896913062568"/>
            </c:manualLayout>
          </c:layout>
          <c:overlay val="0"/>
        </c:title>
        <c:numFmt formatCode="General" sourceLinked="1"/>
        <c:majorTickMark val="none"/>
        <c:minorTickMark val="none"/>
        <c:tickLblPos val="nextTo"/>
        <c:crossAx val="193522688"/>
        <c:crosses val="autoZero"/>
        <c:crossBetween val="between"/>
      </c:valAx>
      <c:spPr>
        <a:noFill/>
        <a:ln w="25400">
          <a:noFill/>
        </a:ln>
      </c:spPr>
    </c:plotArea>
    <c:plotVisOnly val="1"/>
    <c:dispBlanksAs val="gap"/>
    <c:showDLblsOverMax val="0"/>
  </c:chart>
  <c:printSettings>
    <c:headerFooter/>
    <c:pageMargins b="0.98425196850393659" l="0.74803149606299502" r="0.74803149606299502" t="0.98425196850393659" header="0.30000000000000032" footer="0.30000000000000032"/>
    <c:pageSetup orientation="portrait"/>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'Child Health Activity Graphs'!$A$16</c:f>
          <c:strCache>
            <c:ptCount val="1"/>
            <c:pt idx="0">
              <c:v>Area 9</c:v>
            </c:pt>
          </c:strCache>
        </c:strRef>
      </c:tx>
      <c:layout>
        <c:manualLayout>
          <c:xMode val="edge"/>
          <c:yMode val="edge"/>
          <c:x val="0.45227517612929968"/>
          <c:y val="0"/>
        </c:manualLayout>
      </c:layout>
      <c:overlay val="0"/>
      <c:spPr>
        <a:noFill/>
        <a:ln w="25400">
          <a:noFill/>
        </a:ln>
      </c:spPr>
      <c:txPr>
        <a:bodyPr/>
        <a:lstStyle/>
        <a:p>
          <a:pPr>
            <a:defRPr sz="1400"/>
          </a:pPr>
          <a:endParaRPr lang="en-US"/>
        </a:p>
      </c:txPr>
    </c:title>
    <c:autoTitleDeleted val="0"/>
    <c:plotArea>
      <c:layout/>
      <c:barChart>
        <c:barDir val="col"/>
        <c:grouping val="clustered"/>
        <c:varyColors val="0"/>
        <c:ser>
          <c:idx val="0"/>
          <c:order val="0"/>
          <c:tx>
            <c:strRef>
              <c:f>'Child Health Activity Graphs'!$A$16</c:f>
              <c:strCache>
                <c:ptCount val="1"/>
                <c:pt idx="0">
                  <c:v>Area 9</c:v>
                </c:pt>
              </c:strCache>
            </c:strRef>
          </c:tx>
          <c:spPr>
            <a:solidFill>
              <a:srgbClr val="A0A9E8"/>
            </a:solidFill>
          </c:spPr>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'Child Health Activity Graphs'!$B$7:$F$7</c:f>
              <c:strCache>
                <c:ptCount val="5"/>
                <c:pt idx="0">
                  <c:v>Child Health Caseload</c:v>
                </c:pt>
                <c:pt idx="1">
                  <c:v>No. of Roma Children recorded on 31st Dec</c:v>
                </c:pt>
                <c:pt idx="2">
                  <c:v>No. of Traveller Children recorded on 31st Dec</c:v>
                </c:pt>
                <c:pt idx="3">
                  <c:v>Homeless Children recorded on 31st Dec</c:v>
                </c:pt>
                <c:pt idx="4">
                  <c:v>CFHNA / Level 2 Assessments in place at previous year end</c:v>
                </c:pt>
              </c:strCache>
            </c:strRef>
          </c:cat>
          <c:val>
            <c:numRef>
              <c:f>'Child Health Activity Graphs'!$B$16:$F$16</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CFDE-44C8-968B-06A361A6338B}"/>
            </c:ext>
          </c:extLst>
        </c:ser>
        <c:dLbls>
          <c:showLegendKey val="0"/>
          <c:showVal val="0"/>
          <c:showCatName val="0"/>
          <c:showSerName val="0"/>
          <c:showPercent val="0"/>
          <c:showBubbleSize val="0"/>
        </c:dLbls>
        <c:gapWidth val="80"/>
        <c:axId val="193967616"/>
        <c:axId val="193969152"/>
      </c:barChart>
      <c:catAx>
        <c:axId val="193967616"/>
        <c:scaling>
          <c:orientation val="minMax"/>
        </c:scaling>
        <c:delete val="0"/>
        <c:axPos val="b"/>
        <c:numFmt formatCode="General" sourceLinked="1"/>
        <c:majorTickMark val="none"/>
        <c:minorTickMark val="none"/>
        <c:tickLblPos val="nextTo"/>
        <c:txPr>
          <a:bodyPr/>
          <a:lstStyle/>
          <a:p>
            <a:pPr>
              <a:defRPr sz="1050" b="1"/>
            </a:pPr>
            <a:endParaRPr lang="en-US"/>
          </a:p>
        </c:txPr>
        <c:crossAx val="193969152"/>
        <c:crosses val="autoZero"/>
        <c:auto val="1"/>
        <c:lblAlgn val="ctr"/>
        <c:lblOffset val="100"/>
        <c:noMultiLvlLbl val="0"/>
      </c:catAx>
      <c:valAx>
        <c:axId val="193969152"/>
        <c:scaling>
          <c:orientation val="minMax"/>
        </c:scaling>
        <c:delete val="0"/>
        <c:axPos val="l"/>
        <c:majorGridlines/>
        <c:title>
          <c:tx>
            <c:rich>
              <a:bodyPr/>
              <a:lstStyle/>
              <a:p>
                <a:pPr>
                  <a:defRPr sz="1050"/>
                </a:pPr>
                <a:r>
                  <a:rPr lang="en-US" sz="1050"/>
                  <a:t>Frequency</a:t>
                </a:r>
              </a:p>
            </c:rich>
          </c:tx>
          <c:layout>
            <c:manualLayout>
              <c:xMode val="edge"/>
              <c:yMode val="edge"/>
              <c:x val="0"/>
              <c:y val="0.33007896913062568"/>
            </c:manualLayout>
          </c:layout>
          <c:overlay val="0"/>
        </c:title>
        <c:numFmt formatCode="General" sourceLinked="1"/>
        <c:majorTickMark val="none"/>
        <c:minorTickMark val="none"/>
        <c:tickLblPos val="nextTo"/>
        <c:crossAx val="193967616"/>
        <c:crosses val="autoZero"/>
        <c:crossBetween val="between"/>
      </c:valAx>
      <c:spPr>
        <a:noFill/>
        <a:ln w="25400">
          <a:noFill/>
        </a:ln>
      </c:spPr>
    </c:plotArea>
    <c:plotVisOnly val="1"/>
    <c:dispBlanksAs val="gap"/>
    <c:showDLblsOverMax val="0"/>
  </c:chart>
  <c:printSettings>
    <c:headerFooter/>
    <c:pageMargins b="0.98425196850393659" l="0.74803149606299502" r="0.74803149606299502" t="0.98425196850393659" header="0.30000000000000032" footer="0.30000000000000032"/>
    <c:pageSetup orientation="portrait"/>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'Child Health Activity Graphs'!$A$17</c:f>
          <c:strCache>
            <c:ptCount val="1"/>
            <c:pt idx="0">
              <c:v>Area 10</c:v>
            </c:pt>
          </c:strCache>
        </c:strRef>
      </c:tx>
      <c:layout>
        <c:manualLayout>
          <c:xMode val="edge"/>
          <c:yMode val="edge"/>
          <c:x val="0.45227517612929968"/>
          <c:y val="0"/>
        </c:manualLayout>
      </c:layout>
      <c:overlay val="0"/>
      <c:spPr>
        <a:noFill/>
        <a:ln w="25400">
          <a:noFill/>
        </a:ln>
      </c:spPr>
      <c:txPr>
        <a:bodyPr/>
        <a:lstStyle/>
        <a:p>
          <a:pPr>
            <a:defRPr sz="1400"/>
          </a:pPr>
          <a:endParaRPr lang="en-US"/>
        </a:p>
      </c:txPr>
    </c:title>
    <c:autoTitleDeleted val="0"/>
    <c:plotArea>
      <c:layout/>
      <c:barChart>
        <c:barDir val="col"/>
        <c:grouping val="clustered"/>
        <c:varyColors val="0"/>
        <c:ser>
          <c:idx val="0"/>
          <c:order val="0"/>
          <c:tx>
            <c:strRef>
              <c:f>'Child Health Activity Graphs'!$A$17</c:f>
              <c:strCache>
                <c:ptCount val="1"/>
                <c:pt idx="0">
                  <c:v>Area 10</c:v>
                </c:pt>
              </c:strCache>
            </c:strRef>
          </c:tx>
          <c:spPr>
            <a:solidFill>
              <a:srgbClr val="A0A9E8"/>
            </a:solidFill>
          </c:spPr>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'Child Health Activity Graphs'!$B$7:$F$7</c:f>
              <c:strCache>
                <c:ptCount val="5"/>
                <c:pt idx="0">
                  <c:v>Child Health Caseload</c:v>
                </c:pt>
                <c:pt idx="1">
                  <c:v>No. of Roma Children recorded on 31st Dec</c:v>
                </c:pt>
                <c:pt idx="2">
                  <c:v>No. of Traveller Children recorded on 31st Dec</c:v>
                </c:pt>
                <c:pt idx="3">
                  <c:v>Homeless Children recorded on 31st Dec</c:v>
                </c:pt>
                <c:pt idx="4">
                  <c:v>CFHNA / Level 2 Assessments in place at previous year end</c:v>
                </c:pt>
              </c:strCache>
            </c:strRef>
          </c:cat>
          <c:val>
            <c:numRef>
              <c:f>'Child Health Activity Graphs'!$B$17:$F$17</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5655-4390-8829-10F7C71518AF}"/>
            </c:ext>
          </c:extLst>
        </c:ser>
        <c:dLbls>
          <c:showLegendKey val="0"/>
          <c:showVal val="0"/>
          <c:showCatName val="0"/>
          <c:showSerName val="0"/>
          <c:showPercent val="0"/>
          <c:showBubbleSize val="0"/>
        </c:dLbls>
        <c:gapWidth val="80"/>
        <c:axId val="194019328"/>
        <c:axId val="194020864"/>
      </c:barChart>
      <c:catAx>
        <c:axId val="194019328"/>
        <c:scaling>
          <c:orientation val="minMax"/>
        </c:scaling>
        <c:delete val="0"/>
        <c:axPos val="b"/>
        <c:numFmt formatCode="General" sourceLinked="1"/>
        <c:majorTickMark val="none"/>
        <c:minorTickMark val="none"/>
        <c:tickLblPos val="nextTo"/>
        <c:txPr>
          <a:bodyPr/>
          <a:lstStyle/>
          <a:p>
            <a:pPr>
              <a:defRPr b="1"/>
            </a:pPr>
            <a:endParaRPr lang="en-US"/>
          </a:p>
        </c:txPr>
        <c:crossAx val="194020864"/>
        <c:crosses val="autoZero"/>
        <c:auto val="1"/>
        <c:lblAlgn val="ctr"/>
        <c:lblOffset val="100"/>
        <c:noMultiLvlLbl val="0"/>
      </c:catAx>
      <c:valAx>
        <c:axId val="194020864"/>
        <c:scaling>
          <c:orientation val="minMax"/>
        </c:scaling>
        <c:delete val="0"/>
        <c:axPos val="l"/>
        <c:majorGridlines/>
        <c:title>
          <c:tx>
            <c:rich>
              <a:bodyPr/>
              <a:lstStyle/>
              <a:p>
                <a:pPr>
                  <a:defRPr sz="1050"/>
                </a:pPr>
                <a:r>
                  <a:rPr lang="en-US" sz="1050"/>
                  <a:t>Frequency</a:t>
                </a:r>
              </a:p>
            </c:rich>
          </c:tx>
          <c:layout>
            <c:manualLayout>
              <c:xMode val="edge"/>
              <c:yMode val="edge"/>
              <c:x val="0"/>
              <c:y val="0.33007896913062568"/>
            </c:manualLayout>
          </c:layout>
          <c:overlay val="0"/>
        </c:title>
        <c:numFmt formatCode="General" sourceLinked="1"/>
        <c:majorTickMark val="none"/>
        <c:minorTickMark val="none"/>
        <c:tickLblPos val="nextTo"/>
        <c:crossAx val="194019328"/>
        <c:crosses val="autoZero"/>
        <c:crossBetween val="between"/>
      </c:valAx>
      <c:spPr>
        <a:noFill/>
        <a:ln w="25400">
          <a:noFill/>
        </a:ln>
      </c:spPr>
    </c:plotArea>
    <c:plotVisOnly val="1"/>
    <c:dispBlanksAs val="gap"/>
    <c:showDLblsOverMax val="0"/>
  </c:chart>
  <c:printSettings>
    <c:headerFooter/>
    <c:pageMargins b="0.98425196850393659" l="0.74803149606299502" r="0.74803149606299502" t="0.98425196850393659" header="0.30000000000000032" footer="0.30000000000000032"/>
    <c:pageSetup orientation="portrait"/>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'Child Health Activity Graphs'!$A$18</c:f>
          <c:strCache>
            <c:ptCount val="1"/>
            <c:pt idx="0">
              <c:v>Area 11</c:v>
            </c:pt>
          </c:strCache>
        </c:strRef>
      </c:tx>
      <c:layout>
        <c:manualLayout>
          <c:xMode val="edge"/>
          <c:yMode val="edge"/>
          <c:x val="0.45227517612929968"/>
          <c:y val="0"/>
        </c:manualLayout>
      </c:layout>
      <c:overlay val="0"/>
      <c:spPr>
        <a:noFill/>
        <a:ln w="25400">
          <a:noFill/>
        </a:ln>
      </c:spPr>
      <c:txPr>
        <a:bodyPr/>
        <a:lstStyle/>
        <a:p>
          <a:pPr>
            <a:defRPr sz="1400"/>
          </a:pPr>
          <a:endParaRPr lang="en-US"/>
        </a:p>
      </c:txPr>
    </c:title>
    <c:autoTitleDeleted val="0"/>
    <c:plotArea>
      <c:layout/>
      <c:barChart>
        <c:barDir val="col"/>
        <c:grouping val="clustered"/>
        <c:varyColors val="0"/>
        <c:ser>
          <c:idx val="0"/>
          <c:order val="0"/>
          <c:tx>
            <c:strRef>
              <c:f>'Child Health Activity Graphs'!$A$18</c:f>
              <c:strCache>
                <c:ptCount val="1"/>
                <c:pt idx="0">
                  <c:v>Area 11</c:v>
                </c:pt>
              </c:strCache>
            </c:strRef>
          </c:tx>
          <c:spPr>
            <a:solidFill>
              <a:srgbClr val="A0A9E8"/>
            </a:solidFill>
          </c:spPr>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'Child Health Activity Graphs'!$B$7:$F$7</c:f>
              <c:strCache>
                <c:ptCount val="5"/>
                <c:pt idx="0">
                  <c:v>Child Health Caseload</c:v>
                </c:pt>
                <c:pt idx="1">
                  <c:v>No. of Roma Children recorded on 31st Dec</c:v>
                </c:pt>
                <c:pt idx="2">
                  <c:v>No. of Traveller Children recorded on 31st Dec</c:v>
                </c:pt>
                <c:pt idx="3">
                  <c:v>Homeless Children recorded on 31st Dec</c:v>
                </c:pt>
                <c:pt idx="4">
                  <c:v>CFHNA / Level 2 Assessments in place at previous year end</c:v>
                </c:pt>
              </c:strCache>
            </c:strRef>
          </c:cat>
          <c:val>
            <c:numRef>
              <c:f>'Child Health Activity Graphs'!$B$18:$F$18</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F40B-4F0B-A41F-190F69A984A5}"/>
            </c:ext>
          </c:extLst>
        </c:ser>
        <c:dLbls>
          <c:showLegendKey val="0"/>
          <c:showVal val="0"/>
          <c:showCatName val="0"/>
          <c:showSerName val="0"/>
          <c:showPercent val="0"/>
          <c:showBubbleSize val="0"/>
        </c:dLbls>
        <c:gapWidth val="80"/>
        <c:axId val="194042112"/>
        <c:axId val="195706880"/>
      </c:barChart>
      <c:catAx>
        <c:axId val="194042112"/>
        <c:scaling>
          <c:orientation val="minMax"/>
        </c:scaling>
        <c:delete val="0"/>
        <c:axPos val="b"/>
        <c:numFmt formatCode="General" sourceLinked="1"/>
        <c:majorTickMark val="none"/>
        <c:minorTickMark val="none"/>
        <c:tickLblPos val="nextTo"/>
        <c:txPr>
          <a:bodyPr/>
          <a:lstStyle/>
          <a:p>
            <a:pPr>
              <a:defRPr sz="1050" b="1"/>
            </a:pPr>
            <a:endParaRPr lang="en-US"/>
          </a:p>
        </c:txPr>
        <c:crossAx val="195706880"/>
        <c:crosses val="autoZero"/>
        <c:auto val="1"/>
        <c:lblAlgn val="ctr"/>
        <c:lblOffset val="100"/>
        <c:noMultiLvlLbl val="0"/>
      </c:catAx>
      <c:valAx>
        <c:axId val="195706880"/>
        <c:scaling>
          <c:orientation val="minMax"/>
        </c:scaling>
        <c:delete val="0"/>
        <c:axPos val="l"/>
        <c:majorGridlines/>
        <c:title>
          <c:tx>
            <c:rich>
              <a:bodyPr/>
              <a:lstStyle/>
              <a:p>
                <a:pPr>
                  <a:defRPr sz="1100"/>
                </a:pPr>
                <a:r>
                  <a:rPr lang="en-US" sz="1200"/>
                  <a:t>Frequency</a:t>
                </a:r>
                <a:endParaRPr lang="en-US" sz="1100"/>
              </a:p>
            </c:rich>
          </c:tx>
          <c:layout>
            <c:manualLayout>
              <c:xMode val="edge"/>
              <c:yMode val="edge"/>
              <c:x val="0"/>
              <c:y val="0.33007896913062568"/>
            </c:manualLayout>
          </c:layout>
          <c:overlay val="0"/>
        </c:title>
        <c:numFmt formatCode="General" sourceLinked="1"/>
        <c:majorTickMark val="none"/>
        <c:minorTickMark val="none"/>
        <c:tickLblPos val="nextTo"/>
        <c:crossAx val="194042112"/>
        <c:crosses val="autoZero"/>
        <c:crossBetween val="between"/>
      </c:valAx>
      <c:spPr>
        <a:noFill/>
        <a:ln w="25400">
          <a:noFill/>
        </a:ln>
      </c:spPr>
    </c:plotArea>
    <c:plotVisOnly val="1"/>
    <c:dispBlanksAs val="gap"/>
    <c:showDLblsOverMax val="0"/>
  </c:chart>
  <c:printSettings>
    <c:headerFooter/>
    <c:pageMargins b="0.98425196850393659" l="0.74803149606299502" r="0.74803149606299502" t="0.98425196850393659" header="0.30000000000000032" footer="0.30000000000000032"/>
    <c:pageSetup orientation="portrait"/>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'Child Health Activity Graphs'!$A$19</c:f>
          <c:strCache>
            <c:ptCount val="1"/>
            <c:pt idx="0">
              <c:v>Area 12</c:v>
            </c:pt>
          </c:strCache>
        </c:strRef>
      </c:tx>
      <c:layout>
        <c:manualLayout>
          <c:xMode val="edge"/>
          <c:yMode val="edge"/>
          <c:x val="0.45227517612929968"/>
          <c:y val="0"/>
        </c:manualLayout>
      </c:layout>
      <c:overlay val="0"/>
      <c:spPr>
        <a:noFill/>
        <a:ln w="25400">
          <a:noFill/>
        </a:ln>
      </c:spPr>
      <c:txPr>
        <a:bodyPr/>
        <a:lstStyle/>
        <a:p>
          <a:pPr>
            <a:defRPr sz="1400"/>
          </a:pPr>
          <a:endParaRPr lang="en-US"/>
        </a:p>
      </c:txPr>
    </c:title>
    <c:autoTitleDeleted val="0"/>
    <c:plotArea>
      <c:layout/>
      <c:barChart>
        <c:barDir val="col"/>
        <c:grouping val="clustered"/>
        <c:varyColors val="0"/>
        <c:ser>
          <c:idx val="0"/>
          <c:order val="0"/>
          <c:tx>
            <c:strRef>
              <c:f>'Child Health Activity Graphs'!$A$19</c:f>
              <c:strCache>
                <c:ptCount val="1"/>
                <c:pt idx="0">
                  <c:v>Area 12</c:v>
                </c:pt>
              </c:strCache>
            </c:strRef>
          </c:tx>
          <c:spPr>
            <a:solidFill>
              <a:srgbClr val="A0A9E8"/>
            </a:solidFill>
          </c:spPr>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'Child Health Activity Graphs'!$B$7:$F$7</c:f>
              <c:strCache>
                <c:ptCount val="5"/>
                <c:pt idx="0">
                  <c:v>Child Health Caseload</c:v>
                </c:pt>
                <c:pt idx="1">
                  <c:v>No. of Roma Children recorded on 31st Dec</c:v>
                </c:pt>
                <c:pt idx="2">
                  <c:v>No. of Traveller Children recorded on 31st Dec</c:v>
                </c:pt>
                <c:pt idx="3">
                  <c:v>Homeless Children recorded on 31st Dec</c:v>
                </c:pt>
                <c:pt idx="4">
                  <c:v>CFHNA / Level 2 Assessments in place at previous year end</c:v>
                </c:pt>
              </c:strCache>
            </c:strRef>
          </c:cat>
          <c:val>
            <c:numRef>
              <c:f>'Child Health Activity Graphs'!$B$19:$F$19</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107B-4DFB-B8A2-66942A3B8DE9}"/>
            </c:ext>
          </c:extLst>
        </c:ser>
        <c:dLbls>
          <c:showLegendKey val="0"/>
          <c:showVal val="0"/>
          <c:showCatName val="0"/>
          <c:showSerName val="0"/>
          <c:showPercent val="0"/>
          <c:showBubbleSize val="0"/>
        </c:dLbls>
        <c:gapWidth val="80"/>
        <c:axId val="195728128"/>
        <c:axId val="195729664"/>
      </c:barChart>
      <c:catAx>
        <c:axId val="195728128"/>
        <c:scaling>
          <c:orientation val="minMax"/>
        </c:scaling>
        <c:delete val="0"/>
        <c:axPos val="b"/>
        <c:numFmt formatCode="General" sourceLinked="1"/>
        <c:majorTickMark val="none"/>
        <c:minorTickMark val="none"/>
        <c:tickLblPos val="nextTo"/>
        <c:txPr>
          <a:bodyPr/>
          <a:lstStyle/>
          <a:p>
            <a:pPr>
              <a:defRPr sz="1050" b="1"/>
            </a:pPr>
            <a:endParaRPr lang="en-US"/>
          </a:p>
        </c:txPr>
        <c:crossAx val="195729664"/>
        <c:crosses val="autoZero"/>
        <c:auto val="1"/>
        <c:lblAlgn val="ctr"/>
        <c:lblOffset val="100"/>
        <c:noMultiLvlLbl val="0"/>
      </c:catAx>
      <c:valAx>
        <c:axId val="195729664"/>
        <c:scaling>
          <c:orientation val="minMax"/>
        </c:scaling>
        <c:delete val="0"/>
        <c:axPos val="l"/>
        <c:majorGridlines/>
        <c:title>
          <c:tx>
            <c:rich>
              <a:bodyPr/>
              <a:lstStyle/>
              <a:p>
                <a:pPr>
                  <a:defRPr sz="1200"/>
                </a:pPr>
                <a:r>
                  <a:rPr lang="en-US" sz="1200"/>
                  <a:t>Frequency</a:t>
                </a:r>
              </a:p>
            </c:rich>
          </c:tx>
          <c:layout>
            <c:manualLayout>
              <c:xMode val="edge"/>
              <c:yMode val="edge"/>
              <c:x val="0"/>
              <c:y val="0.33007896913062601"/>
            </c:manualLayout>
          </c:layout>
          <c:overlay val="0"/>
        </c:title>
        <c:numFmt formatCode="General" sourceLinked="1"/>
        <c:majorTickMark val="none"/>
        <c:minorTickMark val="none"/>
        <c:tickLblPos val="nextTo"/>
        <c:crossAx val="195728128"/>
        <c:crosses val="autoZero"/>
        <c:crossBetween val="between"/>
      </c:valAx>
      <c:spPr>
        <a:noFill/>
        <a:ln w="25400">
          <a:noFill/>
        </a:ln>
      </c:spPr>
    </c:plotArea>
    <c:plotVisOnly val="1"/>
    <c:dispBlanksAs val="gap"/>
    <c:showDLblsOverMax val="0"/>
  </c:chart>
  <c:printSettings>
    <c:headerFooter/>
    <c:pageMargins b="0.98425196850393659" l="0.74803149606299524" r="0.74803149606299524" t="0.98425196850393659" header="0.30000000000000032" footer="0.30000000000000032"/>
    <c:pageSetup orientation="portrait"/>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'Child Health Activity Graphs'!$A$20</c:f>
          <c:strCache>
            <c:ptCount val="1"/>
            <c:pt idx="0">
              <c:v>Area 13</c:v>
            </c:pt>
          </c:strCache>
        </c:strRef>
      </c:tx>
      <c:layout>
        <c:manualLayout>
          <c:xMode val="edge"/>
          <c:yMode val="edge"/>
          <c:x val="0.45227517612929968"/>
          <c:y val="0"/>
        </c:manualLayout>
      </c:layout>
      <c:overlay val="0"/>
      <c:spPr>
        <a:noFill/>
        <a:ln w="25400">
          <a:noFill/>
        </a:ln>
      </c:spPr>
      <c:txPr>
        <a:bodyPr/>
        <a:lstStyle/>
        <a:p>
          <a:pPr>
            <a:defRPr sz="1400"/>
          </a:pPr>
          <a:endParaRPr lang="en-US"/>
        </a:p>
      </c:txPr>
    </c:title>
    <c:autoTitleDeleted val="0"/>
    <c:plotArea>
      <c:layout/>
      <c:barChart>
        <c:barDir val="col"/>
        <c:grouping val="clustered"/>
        <c:varyColors val="0"/>
        <c:ser>
          <c:idx val="0"/>
          <c:order val="0"/>
          <c:tx>
            <c:strRef>
              <c:f>'Child Health Activity Graphs'!$A$20</c:f>
              <c:strCache>
                <c:ptCount val="1"/>
                <c:pt idx="0">
                  <c:v>Area 13</c:v>
                </c:pt>
              </c:strCache>
            </c:strRef>
          </c:tx>
          <c:spPr>
            <a:solidFill>
              <a:srgbClr val="A0A9E8"/>
            </a:solidFill>
          </c:spPr>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'Child Health Activity Graphs'!$B$7:$F$7</c:f>
              <c:strCache>
                <c:ptCount val="5"/>
                <c:pt idx="0">
                  <c:v>Child Health Caseload</c:v>
                </c:pt>
                <c:pt idx="1">
                  <c:v>No. of Roma Children recorded on 31st Dec</c:v>
                </c:pt>
                <c:pt idx="2">
                  <c:v>No. of Traveller Children recorded on 31st Dec</c:v>
                </c:pt>
                <c:pt idx="3">
                  <c:v>Homeless Children recorded on 31st Dec</c:v>
                </c:pt>
                <c:pt idx="4">
                  <c:v>CFHNA / Level 2 Assessments in place at previous year end</c:v>
                </c:pt>
              </c:strCache>
            </c:strRef>
          </c:cat>
          <c:val>
            <c:numRef>
              <c:f>'Child Health Activity Graphs'!$B$20:$F$20</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71B4-49AF-AAFD-C79E1D10E3B0}"/>
            </c:ext>
          </c:extLst>
        </c:ser>
        <c:dLbls>
          <c:showLegendKey val="0"/>
          <c:showVal val="0"/>
          <c:showCatName val="0"/>
          <c:showSerName val="0"/>
          <c:showPercent val="0"/>
          <c:showBubbleSize val="0"/>
        </c:dLbls>
        <c:gapWidth val="80"/>
        <c:axId val="195767296"/>
        <c:axId val="195781376"/>
      </c:barChart>
      <c:catAx>
        <c:axId val="195767296"/>
        <c:scaling>
          <c:orientation val="minMax"/>
        </c:scaling>
        <c:delete val="0"/>
        <c:axPos val="b"/>
        <c:numFmt formatCode="General" sourceLinked="1"/>
        <c:majorTickMark val="none"/>
        <c:minorTickMark val="none"/>
        <c:tickLblPos val="nextTo"/>
        <c:txPr>
          <a:bodyPr/>
          <a:lstStyle/>
          <a:p>
            <a:pPr>
              <a:defRPr sz="1050" b="1"/>
            </a:pPr>
            <a:endParaRPr lang="en-US"/>
          </a:p>
        </c:txPr>
        <c:crossAx val="195781376"/>
        <c:crosses val="autoZero"/>
        <c:auto val="1"/>
        <c:lblAlgn val="ctr"/>
        <c:lblOffset val="100"/>
        <c:noMultiLvlLbl val="0"/>
      </c:catAx>
      <c:valAx>
        <c:axId val="195781376"/>
        <c:scaling>
          <c:orientation val="minMax"/>
        </c:scaling>
        <c:delete val="0"/>
        <c:axPos val="l"/>
        <c:majorGridlines/>
        <c:title>
          <c:tx>
            <c:rich>
              <a:bodyPr/>
              <a:lstStyle/>
              <a:p>
                <a:pPr>
                  <a:defRPr sz="1200"/>
                </a:pPr>
                <a:r>
                  <a:rPr lang="en-US" sz="1200"/>
                  <a:t>Frequency</a:t>
                </a:r>
              </a:p>
            </c:rich>
          </c:tx>
          <c:layout>
            <c:manualLayout>
              <c:xMode val="edge"/>
              <c:yMode val="edge"/>
              <c:x val="0"/>
              <c:y val="0.33007896913062634"/>
            </c:manualLayout>
          </c:layout>
          <c:overlay val="0"/>
        </c:title>
        <c:numFmt formatCode="General" sourceLinked="1"/>
        <c:majorTickMark val="none"/>
        <c:minorTickMark val="none"/>
        <c:tickLblPos val="nextTo"/>
        <c:crossAx val="195767296"/>
        <c:crosses val="autoZero"/>
        <c:crossBetween val="between"/>
      </c:valAx>
      <c:spPr>
        <a:noFill/>
        <a:ln w="25400">
          <a:noFill/>
        </a:ln>
      </c:spPr>
    </c:plotArea>
    <c:plotVisOnly val="1"/>
    <c:dispBlanksAs val="gap"/>
    <c:showDLblsOverMax val="0"/>
  </c:chart>
  <c:printSettings>
    <c:headerFooter/>
    <c:pageMargins b="0.98425196850393659" l="0.74803149606299546" r="0.74803149606299546" t="0.98425196850393659" header="0.30000000000000032" footer="0.30000000000000032"/>
    <c:pageSetup orientation="portrait"/>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'Child Health Activity Graphs'!$A$21</c:f>
          <c:strCache>
            <c:ptCount val="1"/>
            <c:pt idx="0">
              <c:v>Area 14</c:v>
            </c:pt>
          </c:strCache>
        </c:strRef>
      </c:tx>
      <c:layout>
        <c:manualLayout>
          <c:xMode val="edge"/>
          <c:yMode val="edge"/>
          <c:x val="0.45227517612929968"/>
          <c:y val="0"/>
        </c:manualLayout>
      </c:layout>
      <c:overlay val="0"/>
      <c:spPr>
        <a:noFill/>
        <a:ln w="25400">
          <a:noFill/>
        </a:ln>
      </c:spPr>
      <c:txPr>
        <a:bodyPr/>
        <a:lstStyle/>
        <a:p>
          <a:pPr>
            <a:defRPr sz="1400"/>
          </a:pPr>
          <a:endParaRPr lang="en-US"/>
        </a:p>
      </c:txPr>
    </c:title>
    <c:autoTitleDeleted val="0"/>
    <c:plotArea>
      <c:layout/>
      <c:barChart>
        <c:barDir val="col"/>
        <c:grouping val="clustered"/>
        <c:varyColors val="0"/>
        <c:ser>
          <c:idx val="0"/>
          <c:order val="0"/>
          <c:tx>
            <c:strRef>
              <c:f>'Child Health Activity Graphs'!$A$21</c:f>
              <c:strCache>
                <c:ptCount val="1"/>
                <c:pt idx="0">
                  <c:v>Area 14</c:v>
                </c:pt>
              </c:strCache>
            </c:strRef>
          </c:tx>
          <c:spPr>
            <a:solidFill>
              <a:srgbClr val="8691E2"/>
            </a:solidFill>
          </c:spPr>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'Child Health Activity Graphs'!$B$7:$F$7</c:f>
              <c:strCache>
                <c:ptCount val="5"/>
                <c:pt idx="0">
                  <c:v>Child Health Caseload</c:v>
                </c:pt>
                <c:pt idx="1">
                  <c:v>No. of Roma Children recorded on 31st Dec</c:v>
                </c:pt>
                <c:pt idx="2">
                  <c:v>No. of Traveller Children recorded on 31st Dec</c:v>
                </c:pt>
                <c:pt idx="3">
                  <c:v>Homeless Children recorded on 31st Dec</c:v>
                </c:pt>
                <c:pt idx="4">
                  <c:v>CFHNA / Level 2 Assessments in place at previous year end</c:v>
                </c:pt>
              </c:strCache>
            </c:strRef>
          </c:cat>
          <c:val>
            <c:numRef>
              <c:f>'Child Health Activity Graphs'!$B$21:$F$21</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28AB-42CC-81E1-CDAB9E1910D5}"/>
            </c:ext>
          </c:extLst>
        </c:ser>
        <c:dLbls>
          <c:showLegendKey val="0"/>
          <c:showVal val="0"/>
          <c:showCatName val="0"/>
          <c:showSerName val="0"/>
          <c:showPercent val="0"/>
          <c:showBubbleSize val="0"/>
        </c:dLbls>
        <c:gapWidth val="80"/>
        <c:axId val="195798912"/>
        <c:axId val="195800448"/>
      </c:barChart>
      <c:catAx>
        <c:axId val="195798912"/>
        <c:scaling>
          <c:orientation val="minMax"/>
        </c:scaling>
        <c:delete val="0"/>
        <c:axPos val="b"/>
        <c:numFmt formatCode="General" sourceLinked="1"/>
        <c:majorTickMark val="none"/>
        <c:minorTickMark val="none"/>
        <c:tickLblPos val="nextTo"/>
        <c:txPr>
          <a:bodyPr/>
          <a:lstStyle/>
          <a:p>
            <a:pPr>
              <a:defRPr sz="1050" b="1"/>
            </a:pPr>
            <a:endParaRPr lang="en-US"/>
          </a:p>
        </c:txPr>
        <c:crossAx val="195800448"/>
        <c:crosses val="autoZero"/>
        <c:auto val="1"/>
        <c:lblAlgn val="ctr"/>
        <c:lblOffset val="100"/>
        <c:noMultiLvlLbl val="0"/>
      </c:catAx>
      <c:valAx>
        <c:axId val="195800448"/>
        <c:scaling>
          <c:orientation val="minMax"/>
        </c:scaling>
        <c:delete val="0"/>
        <c:axPos val="l"/>
        <c:majorGridlines/>
        <c:title>
          <c:tx>
            <c:rich>
              <a:bodyPr/>
              <a:lstStyle/>
              <a:p>
                <a:pPr>
                  <a:defRPr sz="1200"/>
                </a:pPr>
                <a:r>
                  <a:rPr lang="en-US" sz="1200"/>
                  <a:t>Frequency</a:t>
                </a:r>
              </a:p>
            </c:rich>
          </c:tx>
          <c:layout>
            <c:manualLayout>
              <c:xMode val="edge"/>
              <c:yMode val="edge"/>
              <c:x val="0"/>
              <c:y val="0.33007896913062634"/>
            </c:manualLayout>
          </c:layout>
          <c:overlay val="0"/>
        </c:title>
        <c:numFmt formatCode="General" sourceLinked="1"/>
        <c:majorTickMark val="none"/>
        <c:minorTickMark val="none"/>
        <c:tickLblPos val="nextTo"/>
        <c:crossAx val="195798912"/>
        <c:crosses val="autoZero"/>
        <c:crossBetween val="between"/>
      </c:valAx>
      <c:spPr>
        <a:noFill/>
        <a:ln w="25400">
          <a:noFill/>
        </a:ln>
      </c:spPr>
    </c:plotArea>
    <c:plotVisOnly val="1"/>
    <c:dispBlanksAs val="gap"/>
    <c:showDLblsOverMax val="0"/>
  </c:chart>
  <c:printSettings>
    <c:headerFooter/>
    <c:pageMargins b="0.98425196850393659" l="0.74803149606299546" r="0.74803149606299546" t="0.98425196850393659"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5184958123971346"/>
          <c:y val="0"/>
        </c:manualLayout>
      </c:layout>
      <c:overlay val="0"/>
      <c:txPr>
        <a:bodyPr/>
        <a:lstStyle/>
        <a:p>
          <a:pPr>
            <a:defRPr sz="1600"/>
          </a:pPr>
          <a:endParaRPr lang="en-US"/>
        </a:p>
      </c:txPr>
    </c:title>
    <c:autoTitleDeleted val="0"/>
    <c:plotArea>
      <c:layout/>
      <c:barChart>
        <c:barDir val="col"/>
        <c:grouping val="clustered"/>
        <c:varyColors val="0"/>
        <c:ser>
          <c:idx val="0"/>
          <c:order val="0"/>
          <c:tx>
            <c:strRef>
              <c:f>WTEs!$H$7</c:f>
              <c:strCache>
                <c:ptCount val="1"/>
                <c:pt idx="0">
                  <c:v>Area 6</c:v>
                </c:pt>
              </c:strCache>
            </c:strRef>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WTEs!$B$9:$B$15</c:f>
              <c:strCache>
                <c:ptCount val="7"/>
                <c:pt idx="0">
                  <c:v>PHN (WTE) exclude Parental Leave</c:v>
                </c:pt>
                <c:pt idx="1">
                  <c:v>Number of PHN hours/week of P/L</c:v>
                </c:pt>
                <c:pt idx="2">
                  <c:v>RGN (WTE) exclude Parental Leave</c:v>
                </c:pt>
                <c:pt idx="3">
                  <c:v>Number of RGN hours/week of P/L </c:v>
                </c:pt>
                <c:pt idx="4">
                  <c:v>HCA (WTE) Exclude Parental Leave</c:v>
                </c:pt>
                <c:pt idx="5">
                  <c:v>Number of HCA hours/week of P/L </c:v>
                </c:pt>
                <c:pt idx="6">
                  <c:v>Number of Clerical Support hours/week</c:v>
                </c:pt>
              </c:strCache>
            </c:strRef>
          </c:cat>
          <c:val>
            <c:numRef>
              <c:f>WTEs!$H$9:$H$15</c:f>
              <c:numCache>
                <c:formatCode>General</c:formatCode>
                <c:ptCount val="7"/>
              </c:numCache>
            </c:numRef>
          </c:val>
          <c:extLst>
            <c:ext xmlns:c16="http://schemas.microsoft.com/office/drawing/2014/chart" uri="{C3380CC4-5D6E-409C-BE32-E72D297353CC}">
              <c16:uniqueId val="{00000000-0F4A-435A-8292-2F7FFAD1764E}"/>
            </c:ext>
          </c:extLst>
        </c:ser>
        <c:dLbls>
          <c:showLegendKey val="0"/>
          <c:showVal val="0"/>
          <c:showCatName val="0"/>
          <c:showSerName val="0"/>
          <c:showPercent val="0"/>
          <c:showBubbleSize val="0"/>
        </c:dLbls>
        <c:gapWidth val="100"/>
        <c:axId val="192285696"/>
        <c:axId val="192295680"/>
      </c:barChart>
      <c:catAx>
        <c:axId val="192285696"/>
        <c:scaling>
          <c:orientation val="minMax"/>
        </c:scaling>
        <c:delete val="0"/>
        <c:axPos val="b"/>
        <c:numFmt formatCode="General" sourceLinked="0"/>
        <c:majorTickMark val="none"/>
        <c:minorTickMark val="none"/>
        <c:tickLblPos val="nextTo"/>
        <c:txPr>
          <a:bodyPr/>
          <a:lstStyle/>
          <a:p>
            <a:pPr>
              <a:defRPr sz="800"/>
            </a:pPr>
            <a:endParaRPr lang="en-US"/>
          </a:p>
        </c:txPr>
        <c:crossAx val="192295680"/>
        <c:crosses val="autoZero"/>
        <c:auto val="1"/>
        <c:lblAlgn val="ctr"/>
        <c:lblOffset val="100"/>
        <c:noMultiLvlLbl val="0"/>
      </c:catAx>
      <c:valAx>
        <c:axId val="192295680"/>
        <c:scaling>
          <c:orientation val="minMax"/>
        </c:scaling>
        <c:delete val="0"/>
        <c:axPos val="l"/>
        <c:majorGridlines/>
        <c:numFmt formatCode="General" sourceLinked="1"/>
        <c:majorTickMark val="none"/>
        <c:minorTickMark val="none"/>
        <c:tickLblPos val="nextTo"/>
        <c:crossAx val="192285696"/>
        <c:crosses val="autoZero"/>
        <c:crossBetween val="between"/>
      </c:valAx>
    </c:plotArea>
    <c:plotVisOnly val="1"/>
    <c:dispBlanksAs val="gap"/>
    <c:showDLblsOverMax val="0"/>
  </c:chart>
  <c:printSettings>
    <c:headerFooter/>
    <c:pageMargins b="0.75000000000000411" l="0.70000000000000062" r="0.70000000000000062" t="0.75000000000000411" header="0.30000000000000032" footer="0.30000000000000032"/>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'Child Health Activity Graphs'!$A$22</c:f>
          <c:strCache>
            <c:ptCount val="1"/>
            <c:pt idx="0">
              <c:v>Area 15</c:v>
            </c:pt>
          </c:strCache>
        </c:strRef>
      </c:tx>
      <c:layout>
        <c:manualLayout>
          <c:xMode val="edge"/>
          <c:yMode val="edge"/>
          <c:x val="0.45227517612929968"/>
          <c:y val="0"/>
        </c:manualLayout>
      </c:layout>
      <c:overlay val="0"/>
      <c:spPr>
        <a:noFill/>
        <a:ln w="25400">
          <a:noFill/>
        </a:ln>
      </c:spPr>
      <c:txPr>
        <a:bodyPr/>
        <a:lstStyle/>
        <a:p>
          <a:pPr>
            <a:defRPr sz="1400"/>
          </a:pPr>
          <a:endParaRPr lang="en-US"/>
        </a:p>
      </c:txPr>
    </c:title>
    <c:autoTitleDeleted val="0"/>
    <c:plotArea>
      <c:layout/>
      <c:barChart>
        <c:barDir val="col"/>
        <c:grouping val="clustered"/>
        <c:varyColors val="0"/>
        <c:ser>
          <c:idx val="0"/>
          <c:order val="0"/>
          <c:tx>
            <c:strRef>
              <c:f>'Child Health Activity Graphs'!$A$22</c:f>
              <c:strCache>
                <c:ptCount val="1"/>
                <c:pt idx="0">
                  <c:v>Area 15</c:v>
                </c:pt>
              </c:strCache>
            </c:strRef>
          </c:tx>
          <c:spPr>
            <a:solidFill>
              <a:srgbClr val="8691E2"/>
            </a:solidFill>
          </c:spPr>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'Child Health Activity Graphs'!$B$7:$F$7</c:f>
              <c:strCache>
                <c:ptCount val="5"/>
                <c:pt idx="0">
                  <c:v>Child Health Caseload</c:v>
                </c:pt>
                <c:pt idx="1">
                  <c:v>No. of Roma Children recorded on 31st Dec</c:v>
                </c:pt>
                <c:pt idx="2">
                  <c:v>No. of Traveller Children recorded on 31st Dec</c:v>
                </c:pt>
                <c:pt idx="3">
                  <c:v>Homeless Children recorded on 31st Dec</c:v>
                </c:pt>
                <c:pt idx="4">
                  <c:v>CFHNA / Level 2 Assessments in place at previous year end</c:v>
                </c:pt>
              </c:strCache>
            </c:strRef>
          </c:cat>
          <c:val>
            <c:numRef>
              <c:f>'Child Health Activity Graphs'!$B$22:$F$22</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48AB-4D39-B703-0284082EA170}"/>
            </c:ext>
          </c:extLst>
        </c:ser>
        <c:dLbls>
          <c:showLegendKey val="0"/>
          <c:showVal val="0"/>
          <c:showCatName val="0"/>
          <c:showSerName val="0"/>
          <c:showPercent val="0"/>
          <c:showBubbleSize val="0"/>
        </c:dLbls>
        <c:gapWidth val="80"/>
        <c:axId val="195469696"/>
        <c:axId val="195471232"/>
      </c:barChart>
      <c:catAx>
        <c:axId val="195469696"/>
        <c:scaling>
          <c:orientation val="minMax"/>
        </c:scaling>
        <c:delete val="0"/>
        <c:axPos val="b"/>
        <c:numFmt formatCode="General" sourceLinked="1"/>
        <c:majorTickMark val="none"/>
        <c:minorTickMark val="none"/>
        <c:tickLblPos val="nextTo"/>
        <c:txPr>
          <a:bodyPr/>
          <a:lstStyle/>
          <a:p>
            <a:pPr>
              <a:defRPr sz="1050" b="1"/>
            </a:pPr>
            <a:endParaRPr lang="en-US"/>
          </a:p>
        </c:txPr>
        <c:crossAx val="195471232"/>
        <c:crosses val="autoZero"/>
        <c:auto val="1"/>
        <c:lblAlgn val="ctr"/>
        <c:lblOffset val="100"/>
        <c:noMultiLvlLbl val="0"/>
      </c:catAx>
      <c:valAx>
        <c:axId val="195471232"/>
        <c:scaling>
          <c:orientation val="minMax"/>
        </c:scaling>
        <c:delete val="0"/>
        <c:axPos val="l"/>
        <c:majorGridlines/>
        <c:title>
          <c:tx>
            <c:rich>
              <a:bodyPr/>
              <a:lstStyle/>
              <a:p>
                <a:pPr>
                  <a:defRPr sz="1100"/>
                </a:pPr>
                <a:r>
                  <a:rPr lang="en-US" sz="1100"/>
                  <a:t>Frequency</a:t>
                </a:r>
              </a:p>
            </c:rich>
          </c:tx>
          <c:layout>
            <c:manualLayout>
              <c:xMode val="edge"/>
              <c:yMode val="edge"/>
              <c:x val="0"/>
              <c:y val="0.33007896913062668"/>
            </c:manualLayout>
          </c:layout>
          <c:overlay val="0"/>
        </c:title>
        <c:numFmt formatCode="General" sourceLinked="1"/>
        <c:majorTickMark val="none"/>
        <c:minorTickMark val="none"/>
        <c:tickLblPos val="nextTo"/>
        <c:crossAx val="195469696"/>
        <c:crosses val="autoZero"/>
        <c:crossBetween val="between"/>
      </c:valAx>
      <c:spPr>
        <a:noFill/>
        <a:ln w="25400">
          <a:noFill/>
        </a:ln>
      </c:spPr>
    </c:plotArea>
    <c:plotVisOnly val="1"/>
    <c:dispBlanksAs val="gap"/>
    <c:showDLblsOverMax val="0"/>
  </c:chart>
  <c:printSettings>
    <c:headerFooter/>
    <c:pageMargins b="0.98425196850393659" l="0.74803149606299579" r="0.74803149606299579" t="0.98425196850393659" header="0.30000000000000032" footer="0.30000000000000032"/>
    <c:pageSetup orientation="portrait"/>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'Child Health Activity Graphs'!$A$23</c:f>
          <c:strCache>
            <c:ptCount val="1"/>
            <c:pt idx="0">
              <c:v>Area 16</c:v>
            </c:pt>
          </c:strCache>
        </c:strRef>
      </c:tx>
      <c:layout>
        <c:manualLayout>
          <c:xMode val="edge"/>
          <c:yMode val="edge"/>
          <c:x val="0.45227517612929968"/>
          <c:y val="0"/>
        </c:manualLayout>
      </c:layout>
      <c:overlay val="0"/>
      <c:spPr>
        <a:noFill/>
        <a:ln w="25400">
          <a:noFill/>
        </a:ln>
      </c:spPr>
      <c:txPr>
        <a:bodyPr/>
        <a:lstStyle/>
        <a:p>
          <a:pPr>
            <a:defRPr sz="1400"/>
          </a:pPr>
          <a:endParaRPr lang="en-US"/>
        </a:p>
      </c:txPr>
    </c:title>
    <c:autoTitleDeleted val="0"/>
    <c:plotArea>
      <c:layout/>
      <c:barChart>
        <c:barDir val="col"/>
        <c:grouping val="clustered"/>
        <c:varyColors val="0"/>
        <c:ser>
          <c:idx val="0"/>
          <c:order val="0"/>
          <c:tx>
            <c:strRef>
              <c:f>'Child Health Activity Graphs'!$A$23</c:f>
              <c:strCache>
                <c:ptCount val="1"/>
                <c:pt idx="0">
                  <c:v>Area 16</c:v>
                </c:pt>
              </c:strCache>
            </c:strRef>
          </c:tx>
          <c:spPr>
            <a:solidFill>
              <a:srgbClr val="A0A9E8"/>
            </a:solidFill>
          </c:spPr>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'Child Health Activity Graphs'!$B$7:$F$7</c:f>
              <c:strCache>
                <c:ptCount val="5"/>
                <c:pt idx="0">
                  <c:v>Child Health Caseload</c:v>
                </c:pt>
                <c:pt idx="1">
                  <c:v>No. of Roma Children recorded on 31st Dec</c:v>
                </c:pt>
                <c:pt idx="2">
                  <c:v>No. of Traveller Children recorded on 31st Dec</c:v>
                </c:pt>
                <c:pt idx="3">
                  <c:v>Homeless Children recorded on 31st Dec</c:v>
                </c:pt>
                <c:pt idx="4">
                  <c:v>CFHNA / Level 2 Assessments in place at previous year end</c:v>
                </c:pt>
              </c:strCache>
            </c:strRef>
          </c:cat>
          <c:val>
            <c:numRef>
              <c:f>'Child Health Activity Graphs'!$B$23:$F$23</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6A80-4EE7-BDF7-4B401B438005}"/>
            </c:ext>
          </c:extLst>
        </c:ser>
        <c:dLbls>
          <c:showLegendKey val="0"/>
          <c:showVal val="0"/>
          <c:showCatName val="0"/>
          <c:showSerName val="0"/>
          <c:showPercent val="0"/>
          <c:showBubbleSize val="0"/>
        </c:dLbls>
        <c:gapWidth val="80"/>
        <c:axId val="195570304"/>
        <c:axId val="195572096"/>
      </c:barChart>
      <c:catAx>
        <c:axId val="195570304"/>
        <c:scaling>
          <c:orientation val="minMax"/>
        </c:scaling>
        <c:delete val="0"/>
        <c:axPos val="b"/>
        <c:numFmt formatCode="General" sourceLinked="1"/>
        <c:majorTickMark val="none"/>
        <c:minorTickMark val="none"/>
        <c:tickLblPos val="nextTo"/>
        <c:txPr>
          <a:bodyPr/>
          <a:lstStyle/>
          <a:p>
            <a:pPr>
              <a:defRPr sz="1050" b="1"/>
            </a:pPr>
            <a:endParaRPr lang="en-US"/>
          </a:p>
        </c:txPr>
        <c:crossAx val="195572096"/>
        <c:crosses val="autoZero"/>
        <c:auto val="1"/>
        <c:lblAlgn val="ctr"/>
        <c:lblOffset val="100"/>
        <c:noMultiLvlLbl val="0"/>
      </c:catAx>
      <c:valAx>
        <c:axId val="195572096"/>
        <c:scaling>
          <c:orientation val="minMax"/>
        </c:scaling>
        <c:delete val="0"/>
        <c:axPos val="l"/>
        <c:majorGridlines/>
        <c:title>
          <c:tx>
            <c:rich>
              <a:bodyPr/>
              <a:lstStyle/>
              <a:p>
                <a:pPr>
                  <a:defRPr sz="1200"/>
                </a:pPr>
                <a:r>
                  <a:rPr lang="en-US" sz="1200"/>
                  <a:t>Frequency</a:t>
                </a:r>
              </a:p>
            </c:rich>
          </c:tx>
          <c:layout>
            <c:manualLayout>
              <c:xMode val="edge"/>
              <c:yMode val="edge"/>
              <c:x val="0"/>
              <c:y val="0.41419113498663129"/>
            </c:manualLayout>
          </c:layout>
          <c:overlay val="0"/>
        </c:title>
        <c:numFmt formatCode="General" sourceLinked="1"/>
        <c:majorTickMark val="none"/>
        <c:minorTickMark val="none"/>
        <c:tickLblPos val="nextTo"/>
        <c:crossAx val="195570304"/>
        <c:crosses val="autoZero"/>
        <c:crossBetween val="between"/>
      </c:valAx>
      <c:spPr>
        <a:noFill/>
        <a:ln w="25400">
          <a:noFill/>
        </a:ln>
      </c:spPr>
    </c:plotArea>
    <c:plotVisOnly val="1"/>
    <c:dispBlanksAs val="gap"/>
    <c:showDLblsOverMax val="0"/>
  </c:chart>
  <c:printSettings>
    <c:headerFooter/>
    <c:pageMargins b="0.98425196850393659" l="0.74803149606299602" r="0.74803149606299602" t="0.98425196850393659" header="0.30000000000000032" footer="0.30000000000000032"/>
    <c:pageSetup orientation="portrait"/>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'Child Health Activity Graphs'!$A$24</c:f>
          <c:strCache>
            <c:ptCount val="1"/>
            <c:pt idx="0">
              <c:v>Area 17</c:v>
            </c:pt>
          </c:strCache>
        </c:strRef>
      </c:tx>
      <c:layout>
        <c:manualLayout>
          <c:xMode val="edge"/>
          <c:yMode val="edge"/>
          <c:x val="0.45227517612929968"/>
          <c:y val="0"/>
        </c:manualLayout>
      </c:layout>
      <c:overlay val="0"/>
      <c:spPr>
        <a:noFill/>
        <a:ln w="25400">
          <a:noFill/>
        </a:ln>
      </c:spPr>
      <c:txPr>
        <a:bodyPr/>
        <a:lstStyle/>
        <a:p>
          <a:pPr>
            <a:defRPr sz="1400"/>
          </a:pPr>
          <a:endParaRPr lang="en-US"/>
        </a:p>
      </c:txPr>
    </c:title>
    <c:autoTitleDeleted val="0"/>
    <c:plotArea>
      <c:layout/>
      <c:barChart>
        <c:barDir val="col"/>
        <c:grouping val="clustered"/>
        <c:varyColors val="0"/>
        <c:ser>
          <c:idx val="0"/>
          <c:order val="0"/>
          <c:tx>
            <c:strRef>
              <c:f>'Child Health Activity Graphs'!$A$24</c:f>
              <c:strCache>
                <c:ptCount val="1"/>
                <c:pt idx="0">
                  <c:v>Area 17</c:v>
                </c:pt>
              </c:strCache>
            </c:strRef>
          </c:tx>
          <c:spPr>
            <a:solidFill>
              <a:srgbClr val="A0A9E8"/>
            </a:solidFill>
          </c:spPr>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'Child Health Activity Graphs'!$B$7:$F$7</c:f>
              <c:strCache>
                <c:ptCount val="5"/>
                <c:pt idx="0">
                  <c:v>Child Health Caseload</c:v>
                </c:pt>
                <c:pt idx="1">
                  <c:v>No. of Roma Children recorded on 31st Dec</c:v>
                </c:pt>
                <c:pt idx="2">
                  <c:v>No. of Traveller Children recorded on 31st Dec</c:v>
                </c:pt>
                <c:pt idx="3">
                  <c:v>Homeless Children recorded on 31st Dec</c:v>
                </c:pt>
                <c:pt idx="4">
                  <c:v>CFHNA / Level 2 Assessments in place at previous year end</c:v>
                </c:pt>
              </c:strCache>
            </c:strRef>
          </c:cat>
          <c:val>
            <c:numRef>
              <c:f>'Child Health Activity Graphs'!$B$24:$F$24</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BE53-45D6-829A-7734C90088E8}"/>
            </c:ext>
          </c:extLst>
        </c:ser>
        <c:dLbls>
          <c:showLegendKey val="0"/>
          <c:showVal val="0"/>
          <c:showCatName val="0"/>
          <c:showSerName val="0"/>
          <c:showPercent val="0"/>
          <c:showBubbleSize val="0"/>
        </c:dLbls>
        <c:gapWidth val="80"/>
        <c:axId val="195605632"/>
        <c:axId val="195607168"/>
      </c:barChart>
      <c:catAx>
        <c:axId val="195605632"/>
        <c:scaling>
          <c:orientation val="minMax"/>
        </c:scaling>
        <c:delete val="0"/>
        <c:axPos val="b"/>
        <c:numFmt formatCode="General" sourceLinked="1"/>
        <c:majorTickMark val="none"/>
        <c:minorTickMark val="none"/>
        <c:tickLblPos val="nextTo"/>
        <c:txPr>
          <a:bodyPr/>
          <a:lstStyle/>
          <a:p>
            <a:pPr>
              <a:defRPr sz="1050" b="1"/>
            </a:pPr>
            <a:endParaRPr lang="en-US"/>
          </a:p>
        </c:txPr>
        <c:crossAx val="195607168"/>
        <c:crosses val="autoZero"/>
        <c:auto val="1"/>
        <c:lblAlgn val="ctr"/>
        <c:lblOffset val="100"/>
        <c:noMultiLvlLbl val="0"/>
      </c:catAx>
      <c:valAx>
        <c:axId val="195607168"/>
        <c:scaling>
          <c:orientation val="minMax"/>
        </c:scaling>
        <c:delete val="0"/>
        <c:axPos val="l"/>
        <c:majorGridlines/>
        <c:title>
          <c:tx>
            <c:rich>
              <a:bodyPr/>
              <a:lstStyle/>
              <a:p>
                <a:pPr>
                  <a:defRPr sz="1200"/>
                </a:pPr>
                <a:r>
                  <a:rPr lang="en-US" sz="1200"/>
                  <a:t>Frequency</a:t>
                </a:r>
              </a:p>
            </c:rich>
          </c:tx>
          <c:layout>
            <c:manualLayout>
              <c:xMode val="edge"/>
              <c:yMode val="edge"/>
              <c:x val="0"/>
              <c:y val="0.46916736788883223"/>
            </c:manualLayout>
          </c:layout>
          <c:overlay val="0"/>
        </c:title>
        <c:numFmt formatCode="General" sourceLinked="1"/>
        <c:majorTickMark val="none"/>
        <c:minorTickMark val="none"/>
        <c:tickLblPos val="nextTo"/>
        <c:crossAx val="195605632"/>
        <c:crosses val="autoZero"/>
        <c:crossBetween val="between"/>
      </c:valAx>
      <c:spPr>
        <a:noFill/>
        <a:ln w="25400">
          <a:noFill/>
        </a:ln>
      </c:spPr>
    </c:plotArea>
    <c:plotVisOnly val="1"/>
    <c:dispBlanksAs val="gap"/>
    <c:showDLblsOverMax val="0"/>
  </c:chart>
  <c:printSettings>
    <c:headerFooter/>
    <c:pageMargins b="0.98425196850393659" l="0.74803149606299624" r="0.74803149606299624" t="0.98425196850393659" header="0.30000000000000032" footer="0.30000000000000032"/>
    <c:pageSetup orientation="portrait"/>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'Child Health Activity Graphs'!$A$25</c:f>
          <c:strCache>
            <c:ptCount val="1"/>
            <c:pt idx="0">
              <c:v>Area 18</c:v>
            </c:pt>
          </c:strCache>
        </c:strRef>
      </c:tx>
      <c:layout>
        <c:manualLayout>
          <c:xMode val="edge"/>
          <c:yMode val="edge"/>
          <c:x val="0.45227517612929968"/>
          <c:y val="0"/>
        </c:manualLayout>
      </c:layout>
      <c:overlay val="0"/>
      <c:spPr>
        <a:noFill/>
        <a:ln w="25400">
          <a:noFill/>
        </a:ln>
      </c:spPr>
      <c:txPr>
        <a:bodyPr/>
        <a:lstStyle/>
        <a:p>
          <a:pPr>
            <a:defRPr sz="1400"/>
          </a:pPr>
          <a:endParaRPr lang="en-US"/>
        </a:p>
      </c:txPr>
    </c:title>
    <c:autoTitleDeleted val="0"/>
    <c:plotArea>
      <c:layout/>
      <c:barChart>
        <c:barDir val="col"/>
        <c:grouping val="clustered"/>
        <c:varyColors val="0"/>
        <c:ser>
          <c:idx val="0"/>
          <c:order val="0"/>
          <c:tx>
            <c:strRef>
              <c:f>'Child Health Activity Graphs'!$A$25</c:f>
              <c:strCache>
                <c:ptCount val="1"/>
                <c:pt idx="0">
                  <c:v>Area 18</c:v>
                </c:pt>
              </c:strCache>
            </c:strRef>
          </c:tx>
          <c:spPr>
            <a:solidFill>
              <a:srgbClr val="A0A9E8"/>
            </a:solidFill>
          </c:spPr>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'Child Health Activity Graphs'!$B$7:$F$7</c:f>
              <c:strCache>
                <c:ptCount val="5"/>
                <c:pt idx="0">
                  <c:v>Child Health Caseload</c:v>
                </c:pt>
                <c:pt idx="1">
                  <c:v>No. of Roma Children recorded on 31st Dec</c:v>
                </c:pt>
                <c:pt idx="2">
                  <c:v>No. of Traveller Children recorded on 31st Dec</c:v>
                </c:pt>
                <c:pt idx="3">
                  <c:v>Homeless Children recorded on 31st Dec</c:v>
                </c:pt>
                <c:pt idx="4">
                  <c:v>CFHNA / Level 2 Assessments in place at previous year end</c:v>
                </c:pt>
              </c:strCache>
            </c:strRef>
          </c:cat>
          <c:val>
            <c:numRef>
              <c:f>'Child Health Activity Graphs'!$B$25:$F$25</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7D5C-4488-A65D-714F588E7F94}"/>
            </c:ext>
          </c:extLst>
        </c:ser>
        <c:dLbls>
          <c:showLegendKey val="0"/>
          <c:showVal val="0"/>
          <c:showCatName val="0"/>
          <c:showSerName val="0"/>
          <c:showPercent val="0"/>
          <c:showBubbleSize val="0"/>
        </c:dLbls>
        <c:gapWidth val="80"/>
        <c:axId val="195833216"/>
        <c:axId val="195843200"/>
      </c:barChart>
      <c:catAx>
        <c:axId val="195833216"/>
        <c:scaling>
          <c:orientation val="minMax"/>
        </c:scaling>
        <c:delete val="0"/>
        <c:axPos val="b"/>
        <c:numFmt formatCode="General" sourceLinked="1"/>
        <c:majorTickMark val="none"/>
        <c:minorTickMark val="none"/>
        <c:tickLblPos val="nextTo"/>
        <c:txPr>
          <a:bodyPr/>
          <a:lstStyle/>
          <a:p>
            <a:pPr>
              <a:defRPr sz="1050" b="1"/>
            </a:pPr>
            <a:endParaRPr lang="en-US"/>
          </a:p>
        </c:txPr>
        <c:crossAx val="195843200"/>
        <c:crosses val="autoZero"/>
        <c:auto val="1"/>
        <c:lblAlgn val="ctr"/>
        <c:lblOffset val="100"/>
        <c:noMultiLvlLbl val="0"/>
      </c:catAx>
      <c:valAx>
        <c:axId val="195843200"/>
        <c:scaling>
          <c:orientation val="minMax"/>
        </c:scaling>
        <c:delete val="0"/>
        <c:axPos val="l"/>
        <c:majorGridlines/>
        <c:title>
          <c:tx>
            <c:rich>
              <a:bodyPr/>
              <a:lstStyle/>
              <a:p>
                <a:pPr>
                  <a:defRPr sz="1200"/>
                </a:pPr>
                <a:r>
                  <a:rPr lang="en-US" sz="1200"/>
                  <a:t>Frequency</a:t>
                </a:r>
              </a:p>
            </c:rich>
          </c:tx>
          <c:layout>
            <c:manualLayout>
              <c:xMode val="edge"/>
              <c:yMode val="edge"/>
              <c:x val="0"/>
              <c:y val="0.33007896913062768"/>
            </c:manualLayout>
          </c:layout>
          <c:overlay val="0"/>
        </c:title>
        <c:numFmt formatCode="General" sourceLinked="1"/>
        <c:majorTickMark val="none"/>
        <c:minorTickMark val="none"/>
        <c:tickLblPos val="nextTo"/>
        <c:crossAx val="195833216"/>
        <c:crosses val="autoZero"/>
        <c:crossBetween val="between"/>
      </c:valAx>
      <c:spPr>
        <a:noFill/>
        <a:ln w="25400">
          <a:noFill/>
        </a:ln>
      </c:spPr>
    </c:plotArea>
    <c:plotVisOnly val="1"/>
    <c:dispBlanksAs val="gap"/>
    <c:showDLblsOverMax val="0"/>
  </c:chart>
  <c:printSettings>
    <c:headerFooter/>
    <c:pageMargins b="0.98425196850393659" l="0.74803149606299646" r="0.74803149606299646" t="0.98425196850393659" header="0.30000000000000032" footer="0.30000000000000032"/>
    <c:pageSetup orientation="portrait"/>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'Child Health Activity Graphs'!$A$26</c:f>
          <c:strCache>
            <c:ptCount val="1"/>
            <c:pt idx="0">
              <c:v>Area 19</c:v>
            </c:pt>
          </c:strCache>
        </c:strRef>
      </c:tx>
      <c:layout>
        <c:manualLayout>
          <c:xMode val="edge"/>
          <c:yMode val="edge"/>
          <c:x val="0.45227517612929968"/>
          <c:y val="0"/>
        </c:manualLayout>
      </c:layout>
      <c:overlay val="0"/>
      <c:spPr>
        <a:noFill/>
        <a:ln w="25400">
          <a:noFill/>
        </a:ln>
      </c:spPr>
      <c:txPr>
        <a:bodyPr/>
        <a:lstStyle/>
        <a:p>
          <a:pPr>
            <a:defRPr sz="1400"/>
          </a:pPr>
          <a:endParaRPr lang="en-US"/>
        </a:p>
      </c:txPr>
    </c:title>
    <c:autoTitleDeleted val="0"/>
    <c:plotArea>
      <c:layout/>
      <c:barChart>
        <c:barDir val="col"/>
        <c:grouping val="clustered"/>
        <c:varyColors val="0"/>
        <c:ser>
          <c:idx val="0"/>
          <c:order val="0"/>
          <c:tx>
            <c:strRef>
              <c:f>'Child Health Activity Graphs'!$A$26</c:f>
              <c:strCache>
                <c:ptCount val="1"/>
                <c:pt idx="0">
                  <c:v>Area 19</c:v>
                </c:pt>
              </c:strCache>
            </c:strRef>
          </c:tx>
          <c:spPr>
            <a:solidFill>
              <a:srgbClr val="A0A9E8"/>
            </a:solidFill>
          </c:spPr>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'Child Health Activity Graphs'!$B$7:$F$7</c:f>
              <c:strCache>
                <c:ptCount val="5"/>
                <c:pt idx="0">
                  <c:v>Child Health Caseload</c:v>
                </c:pt>
                <c:pt idx="1">
                  <c:v>No. of Roma Children recorded on 31st Dec</c:v>
                </c:pt>
                <c:pt idx="2">
                  <c:v>No. of Traveller Children recorded on 31st Dec</c:v>
                </c:pt>
                <c:pt idx="3">
                  <c:v>Homeless Children recorded on 31st Dec</c:v>
                </c:pt>
                <c:pt idx="4">
                  <c:v>CFHNA / Level 2 Assessments in place at previous year end</c:v>
                </c:pt>
              </c:strCache>
            </c:strRef>
          </c:cat>
          <c:val>
            <c:numRef>
              <c:f>'Child Health Activity Graphs'!$B$26:$F$26</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74CE-491B-821D-D27B0EF9423B}"/>
            </c:ext>
          </c:extLst>
        </c:ser>
        <c:dLbls>
          <c:showLegendKey val="0"/>
          <c:showVal val="0"/>
          <c:showCatName val="0"/>
          <c:showSerName val="0"/>
          <c:showPercent val="0"/>
          <c:showBubbleSize val="0"/>
        </c:dLbls>
        <c:gapWidth val="80"/>
        <c:axId val="195876736"/>
        <c:axId val="195878272"/>
      </c:barChart>
      <c:catAx>
        <c:axId val="195876736"/>
        <c:scaling>
          <c:orientation val="minMax"/>
        </c:scaling>
        <c:delete val="0"/>
        <c:axPos val="b"/>
        <c:numFmt formatCode="General" sourceLinked="1"/>
        <c:majorTickMark val="none"/>
        <c:minorTickMark val="none"/>
        <c:tickLblPos val="nextTo"/>
        <c:txPr>
          <a:bodyPr/>
          <a:lstStyle/>
          <a:p>
            <a:pPr>
              <a:defRPr sz="1050" b="1"/>
            </a:pPr>
            <a:endParaRPr lang="en-US"/>
          </a:p>
        </c:txPr>
        <c:crossAx val="195878272"/>
        <c:crosses val="autoZero"/>
        <c:auto val="1"/>
        <c:lblAlgn val="ctr"/>
        <c:lblOffset val="100"/>
        <c:noMultiLvlLbl val="0"/>
      </c:catAx>
      <c:valAx>
        <c:axId val="195878272"/>
        <c:scaling>
          <c:orientation val="minMax"/>
        </c:scaling>
        <c:delete val="0"/>
        <c:axPos val="l"/>
        <c:majorGridlines/>
        <c:title>
          <c:tx>
            <c:rich>
              <a:bodyPr/>
              <a:lstStyle/>
              <a:p>
                <a:pPr>
                  <a:defRPr sz="1200"/>
                </a:pPr>
                <a:r>
                  <a:rPr lang="en-US" sz="1200"/>
                  <a:t>Frequency</a:t>
                </a:r>
              </a:p>
            </c:rich>
          </c:tx>
          <c:layout>
            <c:manualLayout>
              <c:xMode val="edge"/>
              <c:yMode val="edge"/>
              <c:x val="0"/>
              <c:y val="0.33007896913062768"/>
            </c:manualLayout>
          </c:layout>
          <c:overlay val="0"/>
        </c:title>
        <c:numFmt formatCode="General" sourceLinked="1"/>
        <c:majorTickMark val="none"/>
        <c:minorTickMark val="none"/>
        <c:tickLblPos val="nextTo"/>
        <c:crossAx val="195876736"/>
        <c:crosses val="autoZero"/>
        <c:crossBetween val="between"/>
      </c:valAx>
      <c:spPr>
        <a:noFill/>
        <a:ln w="25400">
          <a:noFill/>
        </a:ln>
      </c:spPr>
    </c:plotArea>
    <c:plotVisOnly val="1"/>
    <c:dispBlanksAs val="gap"/>
    <c:showDLblsOverMax val="0"/>
  </c:chart>
  <c:printSettings>
    <c:headerFooter/>
    <c:pageMargins b="0.98425196850393659" l="0.74803149606299646" r="0.74803149606299646" t="0.98425196850393659" header="0.30000000000000032" footer="0.30000000000000032"/>
    <c:pageSetup orientation="portrait"/>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'Child Health Activity Graphs'!$A$27</c:f>
          <c:strCache>
            <c:ptCount val="1"/>
            <c:pt idx="0">
              <c:v>Area 20</c:v>
            </c:pt>
          </c:strCache>
        </c:strRef>
      </c:tx>
      <c:layout>
        <c:manualLayout>
          <c:xMode val="edge"/>
          <c:yMode val="edge"/>
          <c:x val="0.45227517612929968"/>
          <c:y val="0"/>
        </c:manualLayout>
      </c:layout>
      <c:overlay val="0"/>
      <c:spPr>
        <a:noFill/>
        <a:ln w="25400">
          <a:noFill/>
        </a:ln>
      </c:spPr>
      <c:txPr>
        <a:bodyPr/>
        <a:lstStyle/>
        <a:p>
          <a:pPr>
            <a:defRPr sz="1400"/>
          </a:pPr>
          <a:endParaRPr lang="en-US"/>
        </a:p>
      </c:txPr>
    </c:title>
    <c:autoTitleDeleted val="0"/>
    <c:plotArea>
      <c:layout/>
      <c:barChart>
        <c:barDir val="col"/>
        <c:grouping val="clustered"/>
        <c:varyColors val="0"/>
        <c:ser>
          <c:idx val="0"/>
          <c:order val="0"/>
          <c:tx>
            <c:strRef>
              <c:f>'Child Health Activity Graphs'!$A$27</c:f>
              <c:strCache>
                <c:ptCount val="1"/>
                <c:pt idx="0">
                  <c:v>Area 20</c:v>
                </c:pt>
              </c:strCache>
            </c:strRef>
          </c:tx>
          <c:spPr>
            <a:solidFill>
              <a:srgbClr val="A0A9E8"/>
            </a:solidFill>
          </c:spPr>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'Child Health Activity Graphs'!$B$7:$F$7</c:f>
              <c:strCache>
                <c:ptCount val="5"/>
                <c:pt idx="0">
                  <c:v>Child Health Caseload</c:v>
                </c:pt>
                <c:pt idx="1">
                  <c:v>No. of Roma Children recorded on 31st Dec</c:v>
                </c:pt>
                <c:pt idx="2">
                  <c:v>No. of Traveller Children recorded on 31st Dec</c:v>
                </c:pt>
                <c:pt idx="3">
                  <c:v>Homeless Children recorded on 31st Dec</c:v>
                </c:pt>
                <c:pt idx="4">
                  <c:v>CFHNA / Level 2 Assessments in place at previous year end</c:v>
                </c:pt>
              </c:strCache>
            </c:strRef>
          </c:cat>
          <c:val>
            <c:numRef>
              <c:f>'Child Health Activity Graphs'!$B$27:$F$27</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7A9F-4290-9373-9620018E1E3B}"/>
            </c:ext>
          </c:extLst>
        </c:ser>
        <c:dLbls>
          <c:showLegendKey val="0"/>
          <c:showVal val="0"/>
          <c:showCatName val="0"/>
          <c:showSerName val="0"/>
          <c:showPercent val="0"/>
          <c:showBubbleSize val="0"/>
        </c:dLbls>
        <c:gapWidth val="80"/>
        <c:axId val="195920640"/>
        <c:axId val="195922176"/>
      </c:barChart>
      <c:catAx>
        <c:axId val="195920640"/>
        <c:scaling>
          <c:orientation val="minMax"/>
        </c:scaling>
        <c:delete val="0"/>
        <c:axPos val="b"/>
        <c:numFmt formatCode="General" sourceLinked="1"/>
        <c:majorTickMark val="none"/>
        <c:minorTickMark val="none"/>
        <c:tickLblPos val="nextTo"/>
        <c:txPr>
          <a:bodyPr/>
          <a:lstStyle/>
          <a:p>
            <a:pPr>
              <a:defRPr sz="1050" b="1"/>
            </a:pPr>
            <a:endParaRPr lang="en-US"/>
          </a:p>
        </c:txPr>
        <c:crossAx val="195922176"/>
        <c:crosses val="autoZero"/>
        <c:auto val="1"/>
        <c:lblAlgn val="ctr"/>
        <c:lblOffset val="100"/>
        <c:noMultiLvlLbl val="0"/>
      </c:catAx>
      <c:valAx>
        <c:axId val="195922176"/>
        <c:scaling>
          <c:orientation val="minMax"/>
        </c:scaling>
        <c:delete val="0"/>
        <c:axPos val="l"/>
        <c:majorGridlines/>
        <c:title>
          <c:tx>
            <c:rich>
              <a:bodyPr/>
              <a:lstStyle/>
              <a:p>
                <a:pPr>
                  <a:defRPr sz="1200"/>
                </a:pPr>
                <a:r>
                  <a:rPr lang="en-US" sz="1200"/>
                  <a:t>Frequency</a:t>
                </a:r>
              </a:p>
            </c:rich>
          </c:tx>
          <c:layout>
            <c:manualLayout>
              <c:xMode val="edge"/>
              <c:yMode val="edge"/>
              <c:x val="0"/>
              <c:y val="0.33007896913062768"/>
            </c:manualLayout>
          </c:layout>
          <c:overlay val="0"/>
        </c:title>
        <c:numFmt formatCode="General" sourceLinked="1"/>
        <c:majorTickMark val="none"/>
        <c:minorTickMark val="none"/>
        <c:tickLblPos val="nextTo"/>
        <c:crossAx val="195920640"/>
        <c:crosses val="autoZero"/>
        <c:crossBetween val="between"/>
      </c:valAx>
      <c:spPr>
        <a:noFill/>
        <a:ln w="25400">
          <a:noFill/>
        </a:ln>
      </c:spPr>
    </c:plotArea>
    <c:plotVisOnly val="1"/>
    <c:dispBlanksAs val="gap"/>
    <c:showDLblsOverMax val="0"/>
  </c:chart>
  <c:printSettings>
    <c:headerFooter/>
    <c:pageMargins b="0.98425196850393659" l="0.74803149606299646" r="0.74803149606299646" t="0.98425196850393659" header="0.30000000000000032" footer="0.30000000000000032"/>
    <c:pageSetup orientation="portrait"/>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'Child Health Activity Graphs'!$A$28</c:f>
          <c:strCache>
            <c:ptCount val="1"/>
            <c:pt idx="0">
              <c:v>Area 21</c:v>
            </c:pt>
          </c:strCache>
        </c:strRef>
      </c:tx>
      <c:layout>
        <c:manualLayout>
          <c:xMode val="edge"/>
          <c:yMode val="edge"/>
          <c:x val="0.45227517612929968"/>
          <c:y val="0"/>
        </c:manualLayout>
      </c:layout>
      <c:overlay val="0"/>
      <c:spPr>
        <a:noFill/>
        <a:ln w="25400">
          <a:noFill/>
        </a:ln>
      </c:spPr>
      <c:txPr>
        <a:bodyPr/>
        <a:lstStyle/>
        <a:p>
          <a:pPr>
            <a:defRPr sz="1400"/>
          </a:pPr>
          <a:endParaRPr lang="en-US"/>
        </a:p>
      </c:txPr>
    </c:title>
    <c:autoTitleDeleted val="0"/>
    <c:plotArea>
      <c:layout>
        <c:manualLayout>
          <c:layoutTarget val="inner"/>
          <c:xMode val="edge"/>
          <c:yMode val="edge"/>
          <c:x val="6.9009837100184837E-2"/>
          <c:y val="0.14971587949291107"/>
          <c:w val="0.91007247319157725"/>
          <c:h val="0.65215635301221797"/>
        </c:manualLayout>
      </c:layout>
      <c:barChart>
        <c:barDir val="col"/>
        <c:grouping val="clustered"/>
        <c:varyColors val="0"/>
        <c:ser>
          <c:idx val="0"/>
          <c:order val="0"/>
          <c:tx>
            <c:strRef>
              <c:f>'Child Health Activity Graphs'!$A$28</c:f>
              <c:strCache>
                <c:ptCount val="1"/>
                <c:pt idx="0">
                  <c:v>Area 21</c:v>
                </c:pt>
              </c:strCache>
            </c:strRef>
          </c:tx>
          <c:spPr>
            <a:solidFill>
              <a:srgbClr val="A0A9E8"/>
            </a:solidFill>
          </c:spPr>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'Child Health Activity Graphs'!$B$7:$F$7</c:f>
              <c:strCache>
                <c:ptCount val="5"/>
                <c:pt idx="0">
                  <c:v>Child Health Caseload</c:v>
                </c:pt>
                <c:pt idx="1">
                  <c:v>No. of Roma Children recorded on 31st Dec</c:v>
                </c:pt>
                <c:pt idx="2">
                  <c:v>No. of Traveller Children recorded on 31st Dec</c:v>
                </c:pt>
                <c:pt idx="3">
                  <c:v>Homeless Children recorded on 31st Dec</c:v>
                </c:pt>
                <c:pt idx="4">
                  <c:v>CFHNA / Level 2 Assessments in place at previous year end</c:v>
                </c:pt>
              </c:strCache>
            </c:strRef>
          </c:cat>
          <c:val>
            <c:numRef>
              <c:f>'Child Health Activity Graphs'!$B$28:$F$28</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5614-449F-8F5C-7B1DC3D6F67A}"/>
            </c:ext>
          </c:extLst>
        </c:ser>
        <c:dLbls>
          <c:showLegendKey val="0"/>
          <c:showVal val="0"/>
          <c:showCatName val="0"/>
          <c:showSerName val="0"/>
          <c:showPercent val="0"/>
          <c:showBubbleSize val="0"/>
        </c:dLbls>
        <c:gapWidth val="80"/>
        <c:axId val="195943424"/>
        <c:axId val="195953408"/>
      </c:barChart>
      <c:catAx>
        <c:axId val="195943424"/>
        <c:scaling>
          <c:orientation val="minMax"/>
        </c:scaling>
        <c:delete val="0"/>
        <c:axPos val="b"/>
        <c:numFmt formatCode="General" sourceLinked="1"/>
        <c:majorTickMark val="none"/>
        <c:minorTickMark val="none"/>
        <c:tickLblPos val="nextTo"/>
        <c:txPr>
          <a:bodyPr/>
          <a:lstStyle/>
          <a:p>
            <a:pPr>
              <a:defRPr sz="1050" b="1"/>
            </a:pPr>
            <a:endParaRPr lang="en-US"/>
          </a:p>
        </c:txPr>
        <c:crossAx val="195953408"/>
        <c:crosses val="autoZero"/>
        <c:auto val="1"/>
        <c:lblAlgn val="ctr"/>
        <c:lblOffset val="100"/>
        <c:noMultiLvlLbl val="0"/>
      </c:catAx>
      <c:valAx>
        <c:axId val="195953408"/>
        <c:scaling>
          <c:orientation val="minMax"/>
        </c:scaling>
        <c:delete val="0"/>
        <c:axPos val="l"/>
        <c:majorGridlines/>
        <c:title>
          <c:tx>
            <c:rich>
              <a:bodyPr/>
              <a:lstStyle/>
              <a:p>
                <a:pPr>
                  <a:defRPr sz="1200"/>
                </a:pPr>
                <a:r>
                  <a:rPr lang="en-US" sz="1200"/>
                  <a:t>Frequency</a:t>
                </a:r>
              </a:p>
            </c:rich>
          </c:tx>
          <c:layout>
            <c:manualLayout>
              <c:xMode val="edge"/>
              <c:yMode val="edge"/>
              <c:x val="0"/>
              <c:y val="0.42090196781554406"/>
            </c:manualLayout>
          </c:layout>
          <c:overlay val="0"/>
        </c:title>
        <c:numFmt formatCode="General" sourceLinked="1"/>
        <c:majorTickMark val="none"/>
        <c:minorTickMark val="none"/>
        <c:tickLblPos val="nextTo"/>
        <c:crossAx val="195943424"/>
        <c:crosses val="autoZero"/>
        <c:crossBetween val="between"/>
      </c:valAx>
      <c:spPr>
        <a:noFill/>
        <a:ln w="25400">
          <a:noFill/>
        </a:ln>
      </c:spPr>
    </c:plotArea>
    <c:plotVisOnly val="1"/>
    <c:dispBlanksAs val="gap"/>
    <c:showDLblsOverMax val="0"/>
  </c:chart>
  <c:printSettings>
    <c:headerFooter/>
    <c:pageMargins b="0.98425196850393659" l="0.74803149606299646" r="0.74803149606299646" t="0.98425196850393659" header="0.30000000000000032" footer="0.30000000000000032"/>
    <c:pageSetup orientation="portrait"/>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'Child Health Activity Graphs'!$A$29</c:f>
          <c:strCache>
            <c:ptCount val="1"/>
            <c:pt idx="0">
              <c:v>Area 22</c:v>
            </c:pt>
          </c:strCache>
        </c:strRef>
      </c:tx>
      <c:layout>
        <c:manualLayout>
          <c:xMode val="edge"/>
          <c:yMode val="edge"/>
          <c:x val="0.45227517612929968"/>
          <c:y val="0"/>
        </c:manualLayout>
      </c:layout>
      <c:overlay val="0"/>
      <c:spPr>
        <a:noFill/>
        <a:ln w="25400">
          <a:noFill/>
        </a:ln>
      </c:spPr>
      <c:txPr>
        <a:bodyPr/>
        <a:lstStyle/>
        <a:p>
          <a:pPr>
            <a:defRPr sz="1400"/>
          </a:pPr>
          <a:endParaRPr lang="en-US"/>
        </a:p>
      </c:txPr>
    </c:title>
    <c:autoTitleDeleted val="0"/>
    <c:plotArea>
      <c:layout/>
      <c:barChart>
        <c:barDir val="col"/>
        <c:grouping val="clustered"/>
        <c:varyColors val="0"/>
        <c:ser>
          <c:idx val="0"/>
          <c:order val="0"/>
          <c:tx>
            <c:strRef>
              <c:f>'Child Health Activity Graphs'!$A$29</c:f>
              <c:strCache>
                <c:ptCount val="1"/>
                <c:pt idx="0">
                  <c:v>Area 22</c:v>
                </c:pt>
              </c:strCache>
            </c:strRef>
          </c:tx>
          <c:spPr>
            <a:solidFill>
              <a:srgbClr val="A0A9E8"/>
            </a:solidFill>
          </c:spPr>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'Child Health Activity Graphs'!$B$7:$F$7</c:f>
              <c:strCache>
                <c:ptCount val="5"/>
                <c:pt idx="0">
                  <c:v>Child Health Caseload</c:v>
                </c:pt>
                <c:pt idx="1">
                  <c:v>No. of Roma Children recorded on 31st Dec</c:v>
                </c:pt>
                <c:pt idx="2">
                  <c:v>No. of Traveller Children recorded on 31st Dec</c:v>
                </c:pt>
                <c:pt idx="3">
                  <c:v>Homeless Children recorded on 31st Dec</c:v>
                </c:pt>
                <c:pt idx="4">
                  <c:v>CFHNA / Level 2 Assessments in place at previous year end</c:v>
                </c:pt>
              </c:strCache>
            </c:strRef>
          </c:cat>
          <c:val>
            <c:numRef>
              <c:f>'Child Health Activity Graphs'!$B$29:$F$29</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B533-41EB-A0E5-EC9A9D6D7D60}"/>
            </c:ext>
          </c:extLst>
        </c:ser>
        <c:dLbls>
          <c:showLegendKey val="0"/>
          <c:showVal val="0"/>
          <c:showCatName val="0"/>
          <c:showSerName val="0"/>
          <c:showPercent val="0"/>
          <c:showBubbleSize val="0"/>
        </c:dLbls>
        <c:gapWidth val="80"/>
        <c:axId val="196002944"/>
        <c:axId val="196004480"/>
      </c:barChart>
      <c:catAx>
        <c:axId val="196002944"/>
        <c:scaling>
          <c:orientation val="minMax"/>
        </c:scaling>
        <c:delete val="0"/>
        <c:axPos val="b"/>
        <c:numFmt formatCode="General" sourceLinked="1"/>
        <c:majorTickMark val="none"/>
        <c:minorTickMark val="none"/>
        <c:tickLblPos val="nextTo"/>
        <c:txPr>
          <a:bodyPr/>
          <a:lstStyle/>
          <a:p>
            <a:pPr>
              <a:defRPr b="1"/>
            </a:pPr>
            <a:endParaRPr lang="en-US"/>
          </a:p>
        </c:txPr>
        <c:crossAx val="196004480"/>
        <c:crosses val="autoZero"/>
        <c:auto val="1"/>
        <c:lblAlgn val="ctr"/>
        <c:lblOffset val="100"/>
        <c:noMultiLvlLbl val="0"/>
      </c:catAx>
      <c:valAx>
        <c:axId val="196004480"/>
        <c:scaling>
          <c:orientation val="minMax"/>
        </c:scaling>
        <c:delete val="0"/>
        <c:axPos val="l"/>
        <c:majorGridlines/>
        <c:title>
          <c:tx>
            <c:rich>
              <a:bodyPr/>
              <a:lstStyle/>
              <a:p>
                <a:pPr>
                  <a:defRPr sz="1200"/>
                </a:pPr>
                <a:r>
                  <a:rPr lang="en-US" sz="1200"/>
                  <a:t>Frequency</a:t>
                </a:r>
              </a:p>
            </c:rich>
          </c:tx>
          <c:layout>
            <c:manualLayout>
              <c:xMode val="edge"/>
              <c:yMode val="edge"/>
              <c:x val="0"/>
              <c:y val="0.33007896913062801"/>
            </c:manualLayout>
          </c:layout>
          <c:overlay val="0"/>
        </c:title>
        <c:numFmt formatCode="General" sourceLinked="1"/>
        <c:majorTickMark val="none"/>
        <c:minorTickMark val="none"/>
        <c:tickLblPos val="nextTo"/>
        <c:crossAx val="196002944"/>
        <c:crosses val="autoZero"/>
        <c:crossBetween val="between"/>
      </c:valAx>
      <c:spPr>
        <a:noFill/>
        <a:ln w="25400">
          <a:noFill/>
        </a:ln>
      </c:spPr>
    </c:plotArea>
    <c:plotVisOnly val="1"/>
    <c:dispBlanksAs val="gap"/>
    <c:showDLblsOverMax val="0"/>
  </c:chart>
  <c:printSettings>
    <c:headerFooter/>
    <c:pageMargins b="0.98425196850393659" l="0.74803149606299679" r="0.74803149606299679" t="0.98425196850393659" header="0.30000000000000032" footer="0.30000000000000032"/>
    <c:pageSetup orientation="portrait"/>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'Child Health Activity Graphs'!$A$30</c:f>
          <c:strCache>
            <c:ptCount val="1"/>
            <c:pt idx="0">
              <c:v>Area 23</c:v>
            </c:pt>
          </c:strCache>
        </c:strRef>
      </c:tx>
      <c:layout>
        <c:manualLayout>
          <c:xMode val="edge"/>
          <c:yMode val="edge"/>
          <c:x val="0.45227517612929968"/>
          <c:y val="0"/>
        </c:manualLayout>
      </c:layout>
      <c:overlay val="0"/>
      <c:spPr>
        <a:noFill/>
        <a:ln w="25400">
          <a:noFill/>
        </a:ln>
      </c:spPr>
      <c:txPr>
        <a:bodyPr/>
        <a:lstStyle/>
        <a:p>
          <a:pPr>
            <a:defRPr sz="1400"/>
          </a:pPr>
          <a:endParaRPr lang="en-US"/>
        </a:p>
      </c:txPr>
    </c:title>
    <c:autoTitleDeleted val="0"/>
    <c:plotArea>
      <c:layout/>
      <c:barChart>
        <c:barDir val="col"/>
        <c:grouping val="clustered"/>
        <c:varyColors val="0"/>
        <c:ser>
          <c:idx val="0"/>
          <c:order val="0"/>
          <c:tx>
            <c:strRef>
              <c:f>'Child Health Activity Graphs'!$A$30</c:f>
              <c:strCache>
                <c:ptCount val="1"/>
                <c:pt idx="0">
                  <c:v>Area 23</c:v>
                </c:pt>
              </c:strCache>
            </c:strRef>
          </c:tx>
          <c:spPr>
            <a:solidFill>
              <a:srgbClr val="A0A9E8"/>
            </a:solidFill>
          </c:spPr>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'Child Health Activity Graphs'!$B$7:$F$7</c:f>
              <c:strCache>
                <c:ptCount val="5"/>
                <c:pt idx="0">
                  <c:v>Child Health Caseload</c:v>
                </c:pt>
                <c:pt idx="1">
                  <c:v>No. of Roma Children recorded on 31st Dec</c:v>
                </c:pt>
                <c:pt idx="2">
                  <c:v>No. of Traveller Children recorded on 31st Dec</c:v>
                </c:pt>
                <c:pt idx="3">
                  <c:v>Homeless Children recorded on 31st Dec</c:v>
                </c:pt>
                <c:pt idx="4">
                  <c:v>CFHNA / Level 2 Assessments in place at previous year end</c:v>
                </c:pt>
              </c:strCache>
            </c:strRef>
          </c:cat>
          <c:val>
            <c:numRef>
              <c:f>'Child Health Activity Graphs'!$B$30:$F$30</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BB27-4314-94E6-EBBD129C7E3C}"/>
            </c:ext>
          </c:extLst>
        </c:ser>
        <c:dLbls>
          <c:showLegendKey val="0"/>
          <c:showVal val="0"/>
          <c:showCatName val="0"/>
          <c:showSerName val="0"/>
          <c:showPercent val="0"/>
          <c:showBubbleSize val="0"/>
        </c:dLbls>
        <c:gapWidth val="80"/>
        <c:axId val="196021632"/>
        <c:axId val="196043904"/>
      </c:barChart>
      <c:catAx>
        <c:axId val="196021632"/>
        <c:scaling>
          <c:orientation val="minMax"/>
        </c:scaling>
        <c:delete val="0"/>
        <c:axPos val="b"/>
        <c:numFmt formatCode="General" sourceLinked="1"/>
        <c:majorTickMark val="none"/>
        <c:minorTickMark val="none"/>
        <c:tickLblPos val="nextTo"/>
        <c:txPr>
          <a:bodyPr/>
          <a:lstStyle/>
          <a:p>
            <a:pPr>
              <a:defRPr sz="1050" b="1"/>
            </a:pPr>
            <a:endParaRPr lang="en-US"/>
          </a:p>
        </c:txPr>
        <c:crossAx val="196043904"/>
        <c:crosses val="autoZero"/>
        <c:auto val="1"/>
        <c:lblAlgn val="ctr"/>
        <c:lblOffset val="100"/>
        <c:noMultiLvlLbl val="0"/>
      </c:catAx>
      <c:valAx>
        <c:axId val="196043904"/>
        <c:scaling>
          <c:orientation val="minMax"/>
        </c:scaling>
        <c:delete val="0"/>
        <c:axPos val="l"/>
        <c:majorGridlines/>
        <c:title>
          <c:tx>
            <c:rich>
              <a:bodyPr/>
              <a:lstStyle/>
              <a:p>
                <a:pPr>
                  <a:defRPr sz="1100"/>
                </a:pPr>
                <a:r>
                  <a:rPr lang="en-US" sz="1200"/>
                  <a:t>Frequency</a:t>
                </a:r>
                <a:endParaRPr lang="en-US" sz="1100"/>
              </a:p>
            </c:rich>
          </c:tx>
          <c:layout>
            <c:manualLayout>
              <c:xMode val="edge"/>
              <c:yMode val="edge"/>
              <c:x val="0"/>
              <c:y val="0.33007896913062801"/>
            </c:manualLayout>
          </c:layout>
          <c:overlay val="0"/>
        </c:title>
        <c:numFmt formatCode="General" sourceLinked="1"/>
        <c:majorTickMark val="none"/>
        <c:minorTickMark val="none"/>
        <c:tickLblPos val="nextTo"/>
        <c:crossAx val="196021632"/>
        <c:crosses val="autoZero"/>
        <c:crossBetween val="between"/>
      </c:valAx>
      <c:spPr>
        <a:noFill/>
        <a:ln w="25400">
          <a:noFill/>
        </a:ln>
      </c:spPr>
    </c:plotArea>
    <c:plotVisOnly val="1"/>
    <c:dispBlanksAs val="gap"/>
    <c:showDLblsOverMax val="0"/>
  </c:chart>
  <c:printSettings>
    <c:headerFooter/>
    <c:pageMargins b="0.98425196850393659" l="0.74803149606299679" r="0.74803149606299679" t="0.98425196850393659" header="0.30000000000000032" footer="0.30000000000000032"/>
    <c:pageSetup orientation="portrait"/>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'Child Health Activity Graphs'!$A$31</c:f>
          <c:strCache>
            <c:ptCount val="1"/>
            <c:pt idx="0">
              <c:v>Area 24</c:v>
            </c:pt>
          </c:strCache>
        </c:strRef>
      </c:tx>
      <c:layout>
        <c:manualLayout>
          <c:xMode val="edge"/>
          <c:yMode val="edge"/>
          <c:x val="0.45227517612929968"/>
          <c:y val="0"/>
        </c:manualLayout>
      </c:layout>
      <c:overlay val="0"/>
      <c:spPr>
        <a:noFill/>
        <a:ln w="25400">
          <a:noFill/>
        </a:ln>
      </c:spPr>
      <c:txPr>
        <a:bodyPr/>
        <a:lstStyle/>
        <a:p>
          <a:pPr>
            <a:defRPr sz="1400"/>
          </a:pPr>
          <a:endParaRPr lang="en-US"/>
        </a:p>
      </c:txPr>
    </c:title>
    <c:autoTitleDeleted val="0"/>
    <c:plotArea>
      <c:layout/>
      <c:barChart>
        <c:barDir val="col"/>
        <c:grouping val="clustered"/>
        <c:varyColors val="0"/>
        <c:ser>
          <c:idx val="0"/>
          <c:order val="0"/>
          <c:tx>
            <c:strRef>
              <c:f>'Child Health Activity Graphs'!$A$31</c:f>
              <c:strCache>
                <c:ptCount val="1"/>
                <c:pt idx="0">
                  <c:v>Area 24</c:v>
                </c:pt>
              </c:strCache>
            </c:strRef>
          </c:tx>
          <c:spPr>
            <a:solidFill>
              <a:srgbClr val="A0A9E8"/>
            </a:solidFill>
          </c:spPr>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'Child Health Activity Graphs'!$B$7:$F$7</c:f>
              <c:strCache>
                <c:ptCount val="5"/>
                <c:pt idx="0">
                  <c:v>Child Health Caseload</c:v>
                </c:pt>
                <c:pt idx="1">
                  <c:v>No. of Roma Children recorded on 31st Dec</c:v>
                </c:pt>
                <c:pt idx="2">
                  <c:v>No. of Traveller Children recorded on 31st Dec</c:v>
                </c:pt>
                <c:pt idx="3">
                  <c:v>Homeless Children recorded on 31st Dec</c:v>
                </c:pt>
                <c:pt idx="4">
                  <c:v>CFHNA / Level 2 Assessments in place at previous year end</c:v>
                </c:pt>
              </c:strCache>
            </c:strRef>
          </c:cat>
          <c:val>
            <c:numRef>
              <c:f>'Child Health Activity Graphs'!$B$31:$F$31</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926F-4A3E-834D-3A485C6EC4B3}"/>
            </c:ext>
          </c:extLst>
        </c:ser>
        <c:dLbls>
          <c:showLegendKey val="0"/>
          <c:showVal val="0"/>
          <c:showCatName val="0"/>
          <c:showSerName val="0"/>
          <c:showPercent val="0"/>
          <c:showBubbleSize val="0"/>
        </c:dLbls>
        <c:gapWidth val="80"/>
        <c:axId val="196081152"/>
        <c:axId val="196082688"/>
      </c:barChart>
      <c:catAx>
        <c:axId val="196081152"/>
        <c:scaling>
          <c:orientation val="minMax"/>
        </c:scaling>
        <c:delete val="0"/>
        <c:axPos val="b"/>
        <c:numFmt formatCode="General" sourceLinked="1"/>
        <c:majorTickMark val="none"/>
        <c:minorTickMark val="none"/>
        <c:tickLblPos val="nextTo"/>
        <c:txPr>
          <a:bodyPr/>
          <a:lstStyle/>
          <a:p>
            <a:pPr>
              <a:defRPr sz="1050" b="1"/>
            </a:pPr>
            <a:endParaRPr lang="en-US"/>
          </a:p>
        </c:txPr>
        <c:crossAx val="196082688"/>
        <c:crosses val="autoZero"/>
        <c:auto val="1"/>
        <c:lblAlgn val="ctr"/>
        <c:lblOffset val="100"/>
        <c:noMultiLvlLbl val="0"/>
      </c:catAx>
      <c:valAx>
        <c:axId val="196082688"/>
        <c:scaling>
          <c:orientation val="minMax"/>
        </c:scaling>
        <c:delete val="0"/>
        <c:axPos val="l"/>
        <c:majorGridlines/>
        <c:title>
          <c:tx>
            <c:rich>
              <a:bodyPr/>
              <a:lstStyle/>
              <a:p>
                <a:pPr>
                  <a:defRPr sz="1100"/>
                </a:pPr>
                <a:r>
                  <a:rPr lang="en-US" sz="1200"/>
                  <a:t>Frequency</a:t>
                </a:r>
                <a:endParaRPr lang="en-US" sz="1100"/>
              </a:p>
            </c:rich>
          </c:tx>
          <c:layout>
            <c:manualLayout>
              <c:xMode val="edge"/>
              <c:yMode val="edge"/>
              <c:x val="0"/>
              <c:y val="0.33007896913062801"/>
            </c:manualLayout>
          </c:layout>
          <c:overlay val="0"/>
        </c:title>
        <c:numFmt formatCode="General" sourceLinked="1"/>
        <c:majorTickMark val="none"/>
        <c:minorTickMark val="none"/>
        <c:tickLblPos val="nextTo"/>
        <c:crossAx val="196081152"/>
        <c:crosses val="autoZero"/>
        <c:crossBetween val="between"/>
      </c:valAx>
      <c:spPr>
        <a:noFill/>
        <a:ln w="25400">
          <a:noFill/>
        </a:ln>
      </c:spPr>
    </c:plotArea>
    <c:plotVisOnly val="1"/>
    <c:dispBlanksAs val="gap"/>
    <c:showDLblsOverMax val="0"/>
  </c:chart>
  <c:printSettings>
    <c:headerFooter/>
    <c:pageMargins b="0.98425196850393659" l="0.74803149606299679" r="0.74803149606299679" t="0.98425196850393659" header="0.30000000000000032" footer="0.30000000000000032"/>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7957599018715843"/>
          <c:y val="0"/>
        </c:manualLayout>
      </c:layout>
      <c:overlay val="0"/>
      <c:txPr>
        <a:bodyPr/>
        <a:lstStyle/>
        <a:p>
          <a:pPr>
            <a:defRPr sz="1600"/>
          </a:pPr>
          <a:endParaRPr lang="en-US"/>
        </a:p>
      </c:txPr>
    </c:title>
    <c:autoTitleDeleted val="0"/>
    <c:plotArea>
      <c:layout/>
      <c:barChart>
        <c:barDir val="col"/>
        <c:grouping val="clustered"/>
        <c:varyColors val="0"/>
        <c:ser>
          <c:idx val="0"/>
          <c:order val="0"/>
          <c:tx>
            <c:strRef>
              <c:f>WTEs!$F$7</c:f>
              <c:strCache>
                <c:ptCount val="1"/>
                <c:pt idx="0">
                  <c:v>Area 4</c:v>
                </c:pt>
              </c:strCache>
            </c:strRef>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WTEs!$B$9:$B$15</c:f>
              <c:strCache>
                <c:ptCount val="7"/>
                <c:pt idx="0">
                  <c:v>PHN (WTE) exclude Parental Leave</c:v>
                </c:pt>
                <c:pt idx="1">
                  <c:v>Number of PHN hours/week of P/L</c:v>
                </c:pt>
                <c:pt idx="2">
                  <c:v>RGN (WTE) exclude Parental Leave</c:v>
                </c:pt>
                <c:pt idx="3">
                  <c:v>Number of RGN hours/week of P/L </c:v>
                </c:pt>
                <c:pt idx="4">
                  <c:v>HCA (WTE) Exclude Parental Leave</c:v>
                </c:pt>
                <c:pt idx="5">
                  <c:v>Number of HCA hours/week of P/L </c:v>
                </c:pt>
                <c:pt idx="6">
                  <c:v>Number of Clerical Support hours/week</c:v>
                </c:pt>
              </c:strCache>
            </c:strRef>
          </c:cat>
          <c:val>
            <c:numRef>
              <c:f>WTEs!$F$9:$F$15</c:f>
              <c:numCache>
                <c:formatCode>General</c:formatCode>
                <c:ptCount val="7"/>
              </c:numCache>
            </c:numRef>
          </c:val>
          <c:extLst>
            <c:ext xmlns:c16="http://schemas.microsoft.com/office/drawing/2014/chart" uri="{C3380CC4-5D6E-409C-BE32-E72D297353CC}">
              <c16:uniqueId val="{00000000-D9F1-4210-91CA-B5F446B87B0B}"/>
            </c:ext>
          </c:extLst>
        </c:ser>
        <c:dLbls>
          <c:showLegendKey val="0"/>
          <c:showVal val="0"/>
          <c:showCatName val="0"/>
          <c:showSerName val="0"/>
          <c:showPercent val="0"/>
          <c:showBubbleSize val="0"/>
        </c:dLbls>
        <c:gapWidth val="100"/>
        <c:axId val="192338560"/>
        <c:axId val="192340352"/>
      </c:barChart>
      <c:catAx>
        <c:axId val="192338560"/>
        <c:scaling>
          <c:orientation val="minMax"/>
        </c:scaling>
        <c:delete val="0"/>
        <c:axPos val="b"/>
        <c:numFmt formatCode="General" sourceLinked="0"/>
        <c:majorTickMark val="none"/>
        <c:minorTickMark val="none"/>
        <c:tickLblPos val="nextTo"/>
        <c:txPr>
          <a:bodyPr/>
          <a:lstStyle/>
          <a:p>
            <a:pPr>
              <a:defRPr sz="800"/>
            </a:pPr>
            <a:endParaRPr lang="en-US"/>
          </a:p>
        </c:txPr>
        <c:crossAx val="192340352"/>
        <c:crosses val="autoZero"/>
        <c:auto val="1"/>
        <c:lblAlgn val="ctr"/>
        <c:lblOffset val="100"/>
        <c:noMultiLvlLbl val="0"/>
      </c:catAx>
      <c:valAx>
        <c:axId val="192340352"/>
        <c:scaling>
          <c:orientation val="minMax"/>
        </c:scaling>
        <c:delete val="0"/>
        <c:axPos val="l"/>
        <c:majorGridlines/>
        <c:numFmt formatCode="General" sourceLinked="1"/>
        <c:majorTickMark val="none"/>
        <c:minorTickMark val="none"/>
        <c:tickLblPos val="nextTo"/>
        <c:crossAx val="192338560"/>
        <c:crosses val="autoZero"/>
        <c:crossBetween val="between"/>
      </c:valAx>
    </c:plotArea>
    <c:plotVisOnly val="1"/>
    <c:dispBlanksAs val="gap"/>
    <c:showDLblsOverMax val="0"/>
  </c:chart>
  <c:printSettings>
    <c:headerFooter/>
    <c:pageMargins b="0.75000000000000411" l="0.70000000000000062" r="0.70000000000000062" t="0.75000000000000411" header="0.30000000000000032" footer="0.30000000000000032"/>
    <c:pageSetup orientation="portrait"/>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'Child Health Activity Graphs'!$A$32</c:f>
          <c:strCache>
            <c:ptCount val="1"/>
            <c:pt idx="0">
              <c:v>Area 25</c:v>
            </c:pt>
          </c:strCache>
        </c:strRef>
      </c:tx>
      <c:layout>
        <c:manualLayout>
          <c:xMode val="edge"/>
          <c:yMode val="edge"/>
          <c:x val="0.45227517612929968"/>
          <c:y val="0"/>
        </c:manualLayout>
      </c:layout>
      <c:overlay val="0"/>
      <c:spPr>
        <a:noFill/>
        <a:ln w="25400">
          <a:noFill/>
        </a:ln>
      </c:spPr>
      <c:txPr>
        <a:bodyPr/>
        <a:lstStyle/>
        <a:p>
          <a:pPr>
            <a:defRPr sz="1400"/>
          </a:pPr>
          <a:endParaRPr lang="en-US"/>
        </a:p>
      </c:txPr>
    </c:title>
    <c:autoTitleDeleted val="0"/>
    <c:plotArea>
      <c:layout/>
      <c:barChart>
        <c:barDir val="col"/>
        <c:grouping val="clustered"/>
        <c:varyColors val="0"/>
        <c:ser>
          <c:idx val="0"/>
          <c:order val="0"/>
          <c:tx>
            <c:strRef>
              <c:f>'Child Health Activity Graphs'!$A$32</c:f>
              <c:strCache>
                <c:ptCount val="1"/>
                <c:pt idx="0">
                  <c:v>Area 25</c:v>
                </c:pt>
              </c:strCache>
            </c:strRef>
          </c:tx>
          <c:spPr>
            <a:solidFill>
              <a:srgbClr val="A0A9E8"/>
            </a:solidFill>
          </c:spPr>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'Child Health Activity Graphs'!$B$7:$F$7</c:f>
              <c:strCache>
                <c:ptCount val="5"/>
                <c:pt idx="0">
                  <c:v>Child Health Caseload</c:v>
                </c:pt>
                <c:pt idx="1">
                  <c:v>No. of Roma Children recorded on 31st Dec</c:v>
                </c:pt>
                <c:pt idx="2">
                  <c:v>No. of Traveller Children recorded on 31st Dec</c:v>
                </c:pt>
                <c:pt idx="3">
                  <c:v>Homeless Children recorded on 31st Dec</c:v>
                </c:pt>
                <c:pt idx="4">
                  <c:v>CFHNA / Level 2 Assessments in place at previous year end</c:v>
                </c:pt>
              </c:strCache>
            </c:strRef>
          </c:cat>
          <c:val>
            <c:numRef>
              <c:f>'Child Health Activity Graphs'!$B$32:$F$32</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2028-4F37-80C8-C2A415D2BCAA}"/>
            </c:ext>
          </c:extLst>
        </c:ser>
        <c:dLbls>
          <c:showLegendKey val="0"/>
          <c:showVal val="0"/>
          <c:showCatName val="0"/>
          <c:showSerName val="0"/>
          <c:showPercent val="0"/>
          <c:showBubbleSize val="0"/>
        </c:dLbls>
        <c:gapWidth val="80"/>
        <c:axId val="196255744"/>
        <c:axId val="196257280"/>
      </c:barChart>
      <c:catAx>
        <c:axId val="196255744"/>
        <c:scaling>
          <c:orientation val="minMax"/>
        </c:scaling>
        <c:delete val="0"/>
        <c:axPos val="b"/>
        <c:numFmt formatCode="General" sourceLinked="1"/>
        <c:majorTickMark val="none"/>
        <c:minorTickMark val="none"/>
        <c:tickLblPos val="nextTo"/>
        <c:txPr>
          <a:bodyPr/>
          <a:lstStyle/>
          <a:p>
            <a:pPr>
              <a:defRPr sz="1050" b="1"/>
            </a:pPr>
            <a:endParaRPr lang="en-US"/>
          </a:p>
        </c:txPr>
        <c:crossAx val="196257280"/>
        <c:crosses val="autoZero"/>
        <c:auto val="1"/>
        <c:lblAlgn val="ctr"/>
        <c:lblOffset val="100"/>
        <c:noMultiLvlLbl val="0"/>
      </c:catAx>
      <c:valAx>
        <c:axId val="196257280"/>
        <c:scaling>
          <c:orientation val="minMax"/>
        </c:scaling>
        <c:delete val="0"/>
        <c:axPos val="l"/>
        <c:majorGridlines/>
        <c:title>
          <c:tx>
            <c:rich>
              <a:bodyPr/>
              <a:lstStyle/>
              <a:p>
                <a:pPr>
                  <a:defRPr sz="1100"/>
                </a:pPr>
                <a:r>
                  <a:rPr lang="en-US" sz="1100"/>
                  <a:t>Frequency</a:t>
                </a:r>
              </a:p>
            </c:rich>
          </c:tx>
          <c:layout>
            <c:manualLayout>
              <c:xMode val="edge"/>
              <c:yMode val="edge"/>
              <c:x val="0"/>
              <c:y val="0.40113069908490762"/>
            </c:manualLayout>
          </c:layout>
          <c:overlay val="0"/>
        </c:title>
        <c:numFmt formatCode="General" sourceLinked="1"/>
        <c:majorTickMark val="none"/>
        <c:minorTickMark val="none"/>
        <c:tickLblPos val="nextTo"/>
        <c:crossAx val="196255744"/>
        <c:crosses val="autoZero"/>
        <c:crossBetween val="between"/>
      </c:valAx>
      <c:spPr>
        <a:noFill/>
        <a:ln w="25400">
          <a:noFill/>
        </a:ln>
      </c:spPr>
    </c:plotArea>
    <c:plotVisOnly val="1"/>
    <c:dispBlanksAs val="gap"/>
    <c:showDLblsOverMax val="0"/>
  </c:chart>
  <c:printSettings>
    <c:headerFooter/>
    <c:pageMargins b="0.98425196850393659" l="0.74803149606299679" r="0.74803149606299679" t="0.98425196850393659" header="0.30000000000000032" footer="0.30000000000000032"/>
    <c:pageSetup orientation="portrait"/>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'Primary Care Activity &amp; Graphs'!$B$7:$E$7</c:f>
          <c:strCache>
            <c:ptCount val="4"/>
            <c:pt idx="0">
              <c:v>Primary Care Clinical Activity (Total Caseload Size)</c:v>
            </c:pt>
          </c:strCache>
        </c:strRef>
      </c:tx>
      <c:layout>
        <c:manualLayout>
          <c:xMode val="edge"/>
          <c:yMode val="edge"/>
          <c:x val="0.5165203631681593"/>
          <c:y val="0"/>
        </c:manualLayout>
      </c:layout>
      <c:overlay val="0"/>
      <c:txPr>
        <a:bodyPr/>
        <a:lstStyle/>
        <a:p>
          <a:pPr>
            <a:defRPr sz="1600"/>
          </a:pPr>
          <a:endParaRPr lang="en-US"/>
        </a:p>
      </c:txPr>
    </c:title>
    <c:autoTitleDeleted val="0"/>
    <c:plotArea>
      <c:layout>
        <c:manualLayout>
          <c:layoutTarget val="inner"/>
          <c:xMode val="edge"/>
          <c:yMode val="edge"/>
          <c:x val="0.48527567523983933"/>
          <c:y val="0.17824297222069024"/>
          <c:w val="0.48467688987244811"/>
          <c:h val="0.80587949502871403"/>
        </c:manualLayout>
      </c:layout>
      <c:barChart>
        <c:barDir val="bar"/>
        <c:grouping val="clustered"/>
        <c:varyColors val="0"/>
        <c:ser>
          <c:idx val="0"/>
          <c:order val="0"/>
          <c:tx>
            <c:strRef>
              <c:f>'Primary Care Activity &amp; Graphs'!$C$7</c:f>
              <c:strCache>
                <c:ptCount val="1"/>
              </c:strCache>
            </c:strRef>
          </c:tx>
          <c:invertIfNegative val="0"/>
          <c:dLbls>
            <c:dLbl>
              <c:idx val="9"/>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3094-4453-AB16-8B772E70876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'Primary Care Activity &amp; Graphs'!$B$9:$B$20</c:f>
              <c:strCache>
                <c:ptCount val="12"/>
                <c:pt idx="0">
                  <c:v>Total number of patients aged 65 yrs and over on the active caseload</c:v>
                </c:pt>
                <c:pt idx="1">
                  <c:v>Total number of patients 18-64 yrs (excludes disabilities) on the active caseload</c:v>
                </c:pt>
                <c:pt idx="2">
                  <c:v>Total number of patients 5 - 17 yrs (excludes disabilities) on the active caseload</c:v>
                </c:pt>
                <c:pt idx="3">
                  <c:v>Total number of patients with a disability 18-64 yrs on the active caseload</c:v>
                </c:pt>
                <c:pt idx="4">
                  <c:v>Total number of patients with a disability 5-17 yrs on the active caseload</c:v>
                </c:pt>
                <c:pt idx="5">
                  <c:v>Total number of sick children (clinical nursing activity) 0-4 yrs on the active caseload</c:v>
                </c:pt>
                <c:pt idx="6">
                  <c:v>Total Number of Referrals accepted to caseload (all ages and care groups) for previous year</c:v>
                </c:pt>
                <c:pt idx="7">
                  <c:v>Total number of patients in receipt of 'Home Support Services'</c:v>
                </c:pt>
                <c:pt idx="8">
                  <c:v>Number of patients in receipt of Continence Containment Products</c:v>
                </c:pt>
                <c:pt idx="9">
                  <c:v>Number of patients with Primary Care Social Work involvement</c:v>
                </c:pt>
                <c:pt idx="10">
                  <c:v>Number of patients with Safeguarding Team involvement</c:v>
                </c:pt>
                <c:pt idx="11">
                  <c:v>Total Number of Reviews Outstanding in Caseload</c:v>
                </c:pt>
              </c:strCache>
            </c:strRef>
          </c:cat>
          <c:val>
            <c:numRef>
              <c:f>'Primary Care Activity &amp; Graphs'!$C$9:$C$20</c:f>
              <c:numCache>
                <c:formatCode>General</c:formatCode>
                <c:ptCount val="12"/>
              </c:numCache>
            </c:numRef>
          </c:val>
          <c:extLst>
            <c:ext xmlns:c16="http://schemas.microsoft.com/office/drawing/2014/chart" uri="{C3380CC4-5D6E-409C-BE32-E72D297353CC}">
              <c16:uniqueId val="{00000001-3094-4453-AB16-8B772E70876F}"/>
            </c:ext>
          </c:extLst>
        </c:ser>
        <c:ser>
          <c:idx val="1"/>
          <c:order val="1"/>
          <c:tx>
            <c:strRef>
              <c:f>'Primary Care Activity &amp; Graphs'!$D$7</c:f>
              <c:strCache>
                <c:ptCount val="1"/>
              </c:strCache>
            </c:strRef>
          </c:tx>
          <c:invertIfNegative val="0"/>
          <c:cat>
            <c:strRef>
              <c:f>'Primary Care Activity &amp; Graphs'!$B$9:$B$20</c:f>
              <c:strCache>
                <c:ptCount val="12"/>
                <c:pt idx="0">
                  <c:v>Total number of patients aged 65 yrs and over on the active caseload</c:v>
                </c:pt>
                <c:pt idx="1">
                  <c:v>Total number of patients 18-64 yrs (excludes disabilities) on the active caseload</c:v>
                </c:pt>
                <c:pt idx="2">
                  <c:v>Total number of patients 5 - 17 yrs (excludes disabilities) on the active caseload</c:v>
                </c:pt>
                <c:pt idx="3">
                  <c:v>Total number of patients with a disability 18-64 yrs on the active caseload</c:v>
                </c:pt>
                <c:pt idx="4">
                  <c:v>Total number of patients with a disability 5-17 yrs on the active caseload</c:v>
                </c:pt>
                <c:pt idx="5">
                  <c:v>Total number of sick children (clinical nursing activity) 0-4 yrs on the active caseload</c:v>
                </c:pt>
                <c:pt idx="6">
                  <c:v>Total Number of Referrals accepted to caseload (all ages and care groups) for previous year</c:v>
                </c:pt>
                <c:pt idx="7">
                  <c:v>Total number of patients in receipt of 'Home Support Services'</c:v>
                </c:pt>
                <c:pt idx="8">
                  <c:v>Number of patients in receipt of Continence Containment Products</c:v>
                </c:pt>
                <c:pt idx="9">
                  <c:v>Number of patients with Primary Care Social Work involvement</c:v>
                </c:pt>
                <c:pt idx="10">
                  <c:v>Number of patients with Safeguarding Team involvement</c:v>
                </c:pt>
                <c:pt idx="11">
                  <c:v>Total Number of Reviews Outstanding in Caseload</c:v>
                </c:pt>
              </c:strCache>
            </c:strRef>
          </c:cat>
          <c:val>
            <c:numRef>
              <c:f>'Primary Care Activity &amp; Graphs'!$D$9:$D$20</c:f>
            </c:numRef>
          </c:val>
          <c:extLst>
            <c:ext xmlns:c16="http://schemas.microsoft.com/office/drawing/2014/chart" uri="{C3380CC4-5D6E-409C-BE32-E72D297353CC}">
              <c16:uniqueId val="{00000002-3094-4453-AB16-8B772E70876F}"/>
            </c:ext>
          </c:extLst>
        </c:ser>
        <c:ser>
          <c:idx val="2"/>
          <c:order val="2"/>
          <c:tx>
            <c:strRef>
              <c:f>'Primary Care Activity &amp; Graphs'!$E$7</c:f>
              <c:strCache>
                <c:ptCount val="1"/>
              </c:strCache>
            </c:strRef>
          </c:tx>
          <c:invertIfNegative val="0"/>
          <c:cat>
            <c:strRef>
              <c:f>'Primary Care Activity &amp; Graphs'!$B$9:$B$20</c:f>
              <c:strCache>
                <c:ptCount val="12"/>
                <c:pt idx="0">
                  <c:v>Total number of patients aged 65 yrs and over on the active caseload</c:v>
                </c:pt>
                <c:pt idx="1">
                  <c:v>Total number of patients 18-64 yrs (excludes disabilities) on the active caseload</c:v>
                </c:pt>
                <c:pt idx="2">
                  <c:v>Total number of patients 5 - 17 yrs (excludes disabilities) on the active caseload</c:v>
                </c:pt>
                <c:pt idx="3">
                  <c:v>Total number of patients with a disability 18-64 yrs on the active caseload</c:v>
                </c:pt>
                <c:pt idx="4">
                  <c:v>Total number of patients with a disability 5-17 yrs on the active caseload</c:v>
                </c:pt>
                <c:pt idx="5">
                  <c:v>Total number of sick children (clinical nursing activity) 0-4 yrs on the active caseload</c:v>
                </c:pt>
                <c:pt idx="6">
                  <c:v>Total Number of Referrals accepted to caseload (all ages and care groups) for previous year</c:v>
                </c:pt>
                <c:pt idx="7">
                  <c:v>Total number of patients in receipt of 'Home Support Services'</c:v>
                </c:pt>
                <c:pt idx="8">
                  <c:v>Number of patients in receipt of Continence Containment Products</c:v>
                </c:pt>
                <c:pt idx="9">
                  <c:v>Number of patients with Primary Care Social Work involvement</c:v>
                </c:pt>
                <c:pt idx="10">
                  <c:v>Number of patients with Safeguarding Team involvement</c:v>
                </c:pt>
                <c:pt idx="11">
                  <c:v>Total Number of Reviews Outstanding in Caseload</c:v>
                </c:pt>
              </c:strCache>
            </c:strRef>
          </c:cat>
          <c:val>
            <c:numRef>
              <c:f>'Primary Care Activity &amp; Graphs'!$E$9:$E$20</c:f>
            </c:numRef>
          </c:val>
          <c:extLst>
            <c:ext xmlns:c16="http://schemas.microsoft.com/office/drawing/2014/chart" uri="{C3380CC4-5D6E-409C-BE32-E72D297353CC}">
              <c16:uniqueId val="{00000003-3094-4453-AB16-8B772E70876F}"/>
            </c:ext>
          </c:extLst>
        </c:ser>
        <c:ser>
          <c:idx val="3"/>
          <c:order val="3"/>
          <c:tx>
            <c:strRef>
              <c:f>'Primary Care Activity &amp; Graphs'!$F$8</c:f>
              <c:strCache>
                <c:ptCount val="1"/>
                <c:pt idx="0">
                  <c:v>Area 1</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'Primary Care Activity &amp; Graphs'!$B$9:$B$20</c:f>
              <c:strCache>
                <c:ptCount val="12"/>
                <c:pt idx="0">
                  <c:v>Total number of patients aged 65 yrs and over on the active caseload</c:v>
                </c:pt>
                <c:pt idx="1">
                  <c:v>Total number of patients 18-64 yrs (excludes disabilities) on the active caseload</c:v>
                </c:pt>
                <c:pt idx="2">
                  <c:v>Total number of patients 5 - 17 yrs (excludes disabilities) on the active caseload</c:v>
                </c:pt>
                <c:pt idx="3">
                  <c:v>Total number of patients with a disability 18-64 yrs on the active caseload</c:v>
                </c:pt>
                <c:pt idx="4">
                  <c:v>Total number of patients with a disability 5-17 yrs on the active caseload</c:v>
                </c:pt>
                <c:pt idx="5">
                  <c:v>Total number of sick children (clinical nursing activity) 0-4 yrs on the active caseload</c:v>
                </c:pt>
                <c:pt idx="6">
                  <c:v>Total Number of Referrals accepted to caseload (all ages and care groups) for previous year</c:v>
                </c:pt>
                <c:pt idx="7">
                  <c:v>Total number of patients in receipt of 'Home Support Services'</c:v>
                </c:pt>
                <c:pt idx="8">
                  <c:v>Number of patients in receipt of Continence Containment Products</c:v>
                </c:pt>
                <c:pt idx="9">
                  <c:v>Number of patients with Primary Care Social Work involvement</c:v>
                </c:pt>
                <c:pt idx="10">
                  <c:v>Number of patients with Safeguarding Team involvement</c:v>
                </c:pt>
                <c:pt idx="11">
                  <c:v>Total Number of Reviews Outstanding in Caseload</c:v>
                </c:pt>
              </c:strCache>
            </c:strRef>
          </c:cat>
          <c:val>
            <c:numRef>
              <c:f>'Primary Care Activity &amp; Graphs'!$F$9:$F$20</c:f>
              <c:numCache>
                <c:formatCode>General</c:formatCode>
                <c:ptCount val="12"/>
              </c:numCache>
            </c:numRef>
          </c:val>
          <c:extLst>
            <c:ext xmlns:c16="http://schemas.microsoft.com/office/drawing/2014/chart" uri="{C3380CC4-5D6E-409C-BE32-E72D297353CC}">
              <c16:uniqueId val="{00000004-3094-4453-AB16-8B772E70876F}"/>
            </c:ext>
          </c:extLst>
        </c:ser>
        <c:dLbls>
          <c:showLegendKey val="0"/>
          <c:showVal val="0"/>
          <c:showCatName val="0"/>
          <c:showSerName val="0"/>
          <c:showPercent val="0"/>
          <c:showBubbleSize val="0"/>
        </c:dLbls>
        <c:gapWidth val="70"/>
        <c:overlap val="80"/>
        <c:axId val="196436352"/>
        <c:axId val="196453120"/>
      </c:barChart>
      <c:catAx>
        <c:axId val="196436352"/>
        <c:scaling>
          <c:orientation val="maxMin"/>
        </c:scaling>
        <c:delete val="0"/>
        <c:axPos val="l"/>
        <c:numFmt formatCode="General" sourceLinked="0"/>
        <c:majorTickMark val="none"/>
        <c:minorTickMark val="none"/>
        <c:tickLblPos val="nextTo"/>
        <c:txPr>
          <a:bodyPr/>
          <a:lstStyle/>
          <a:p>
            <a:pPr>
              <a:defRPr sz="900" b="1"/>
            </a:pPr>
            <a:endParaRPr lang="en-US"/>
          </a:p>
        </c:txPr>
        <c:crossAx val="196453120"/>
        <c:crosses val="autoZero"/>
        <c:auto val="1"/>
        <c:lblAlgn val="ctr"/>
        <c:lblOffset val="100"/>
        <c:noMultiLvlLbl val="0"/>
      </c:catAx>
      <c:valAx>
        <c:axId val="196453120"/>
        <c:scaling>
          <c:orientation val="minMax"/>
        </c:scaling>
        <c:delete val="0"/>
        <c:axPos val="t"/>
        <c:majorGridlines/>
        <c:title>
          <c:tx>
            <c:strRef>
              <c:f>'Primary Care Activity &amp; Graphs'!$F$8</c:f>
              <c:strCache>
                <c:ptCount val="1"/>
                <c:pt idx="0">
                  <c:v>Area 1</c:v>
                </c:pt>
              </c:strCache>
            </c:strRef>
          </c:tx>
          <c:layout>
            <c:manualLayout>
              <c:xMode val="edge"/>
              <c:yMode val="edge"/>
              <c:x val="0.57990572055099165"/>
              <c:y val="6.9657357235477543E-2"/>
            </c:manualLayout>
          </c:layout>
          <c:overlay val="0"/>
          <c:txPr>
            <a:bodyPr/>
            <a:lstStyle/>
            <a:p>
              <a:pPr>
                <a:defRPr sz="1050"/>
              </a:pPr>
              <a:endParaRPr lang="en-US"/>
            </a:p>
          </c:txPr>
        </c:title>
        <c:numFmt formatCode="General" sourceLinked="1"/>
        <c:majorTickMark val="none"/>
        <c:minorTickMark val="none"/>
        <c:tickLblPos val="nextTo"/>
        <c:crossAx val="196436352"/>
        <c:crosses val="autoZero"/>
        <c:crossBetween val="between"/>
      </c:valAx>
      <c:spPr>
        <a:ln>
          <a:solidFill>
            <a:srgbClr val="4F81BD"/>
          </a:solidFill>
        </a:ln>
      </c:spPr>
    </c:plotArea>
    <c:plotVisOnly val="1"/>
    <c:dispBlanksAs val="gap"/>
    <c:showDLblsOverMax val="0"/>
  </c:chart>
  <c:printSettings>
    <c:headerFooter/>
    <c:pageMargins b="0.75000000000000266" l="0.70000000000000062" r="0.70000000000000062" t="0.75000000000000266" header="0.30000000000000032" footer="0.30000000000000032"/>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'Primary Care Activity &amp; Graphs'!$B$7:$E$7</c:f>
          <c:strCache>
            <c:ptCount val="4"/>
            <c:pt idx="0">
              <c:v>Primary Care Clinical Activity (Total Caseload Size)</c:v>
            </c:pt>
          </c:strCache>
        </c:strRef>
      </c:tx>
      <c:layout>
        <c:manualLayout>
          <c:xMode val="edge"/>
          <c:yMode val="edge"/>
          <c:x val="0.5165203631681593"/>
          <c:y val="0"/>
        </c:manualLayout>
      </c:layout>
      <c:overlay val="0"/>
      <c:txPr>
        <a:bodyPr/>
        <a:lstStyle/>
        <a:p>
          <a:pPr>
            <a:defRPr sz="1600"/>
          </a:pPr>
          <a:endParaRPr lang="en-US"/>
        </a:p>
      </c:txPr>
    </c:title>
    <c:autoTitleDeleted val="0"/>
    <c:plotArea>
      <c:layout>
        <c:manualLayout>
          <c:layoutTarget val="inner"/>
          <c:xMode val="edge"/>
          <c:yMode val="edge"/>
          <c:x val="0.55841860964254153"/>
          <c:y val="0.20346329216420642"/>
          <c:w val="0.4115339303476645"/>
          <c:h val="0.78401563159596821"/>
        </c:manualLayout>
      </c:layout>
      <c:barChart>
        <c:barDir val="bar"/>
        <c:grouping val="clustered"/>
        <c:varyColors val="0"/>
        <c:ser>
          <c:idx val="0"/>
          <c:order val="0"/>
          <c:tx>
            <c:strRef>
              <c:f>'Primary Care Activity &amp; Graphs'!$C$7</c:f>
              <c:strCache>
                <c:ptCount val="1"/>
              </c:strCache>
            </c:strRef>
          </c:tx>
          <c:invertIfNegative val="0"/>
          <c:dLbls>
            <c:dLbl>
              <c:idx val="9"/>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A166-41C6-989C-46E67BBAAF7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'Primary Care Activity &amp; Graphs'!$B$9:$B$20</c:f>
              <c:strCache>
                <c:ptCount val="12"/>
                <c:pt idx="0">
                  <c:v>Total number of patients aged 65 yrs and over on the active caseload</c:v>
                </c:pt>
                <c:pt idx="1">
                  <c:v>Total number of patients 18-64 yrs (excludes disabilities) on the active caseload</c:v>
                </c:pt>
                <c:pt idx="2">
                  <c:v>Total number of patients 5 - 17 yrs (excludes disabilities) on the active caseload</c:v>
                </c:pt>
                <c:pt idx="3">
                  <c:v>Total number of patients with a disability 18-64 yrs on the active caseload</c:v>
                </c:pt>
                <c:pt idx="4">
                  <c:v>Total number of patients with a disability 5-17 yrs on the active caseload</c:v>
                </c:pt>
                <c:pt idx="5">
                  <c:v>Total number of sick children (clinical nursing activity) 0-4 yrs on the active caseload</c:v>
                </c:pt>
                <c:pt idx="6">
                  <c:v>Total Number of Referrals accepted to caseload (all ages and care groups) for previous year</c:v>
                </c:pt>
                <c:pt idx="7">
                  <c:v>Total number of patients in receipt of 'Home Support Services'</c:v>
                </c:pt>
                <c:pt idx="8">
                  <c:v>Number of patients in receipt of Continence Containment Products</c:v>
                </c:pt>
                <c:pt idx="9">
                  <c:v>Number of patients with Primary Care Social Work involvement</c:v>
                </c:pt>
                <c:pt idx="10">
                  <c:v>Number of patients with Safeguarding Team involvement</c:v>
                </c:pt>
                <c:pt idx="11">
                  <c:v>Total Number of Reviews Outstanding in Caseload</c:v>
                </c:pt>
              </c:strCache>
            </c:strRef>
          </c:cat>
          <c:val>
            <c:numRef>
              <c:f>'Primary Care Activity &amp; Graphs'!$C$9:$C$20</c:f>
              <c:numCache>
                <c:formatCode>General</c:formatCode>
                <c:ptCount val="12"/>
              </c:numCache>
            </c:numRef>
          </c:val>
          <c:extLst>
            <c:ext xmlns:c16="http://schemas.microsoft.com/office/drawing/2014/chart" uri="{C3380CC4-5D6E-409C-BE32-E72D297353CC}">
              <c16:uniqueId val="{00000001-A166-41C6-989C-46E67BBAAF7F}"/>
            </c:ext>
          </c:extLst>
        </c:ser>
        <c:ser>
          <c:idx val="1"/>
          <c:order val="1"/>
          <c:tx>
            <c:strRef>
              <c:f>'Primary Care Activity &amp; Graphs'!$D$7</c:f>
              <c:strCache>
                <c:ptCount val="1"/>
              </c:strCache>
            </c:strRef>
          </c:tx>
          <c:invertIfNegative val="0"/>
          <c:cat>
            <c:strRef>
              <c:f>'Primary Care Activity &amp; Graphs'!$B$9:$B$20</c:f>
              <c:strCache>
                <c:ptCount val="12"/>
                <c:pt idx="0">
                  <c:v>Total number of patients aged 65 yrs and over on the active caseload</c:v>
                </c:pt>
                <c:pt idx="1">
                  <c:v>Total number of patients 18-64 yrs (excludes disabilities) on the active caseload</c:v>
                </c:pt>
                <c:pt idx="2">
                  <c:v>Total number of patients 5 - 17 yrs (excludes disabilities) on the active caseload</c:v>
                </c:pt>
                <c:pt idx="3">
                  <c:v>Total number of patients with a disability 18-64 yrs on the active caseload</c:v>
                </c:pt>
                <c:pt idx="4">
                  <c:v>Total number of patients with a disability 5-17 yrs on the active caseload</c:v>
                </c:pt>
                <c:pt idx="5">
                  <c:v>Total number of sick children (clinical nursing activity) 0-4 yrs on the active caseload</c:v>
                </c:pt>
                <c:pt idx="6">
                  <c:v>Total Number of Referrals accepted to caseload (all ages and care groups) for previous year</c:v>
                </c:pt>
                <c:pt idx="7">
                  <c:v>Total number of patients in receipt of 'Home Support Services'</c:v>
                </c:pt>
                <c:pt idx="8">
                  <c:v>Number of patients in receipt of Continence Containment Products</c:v>
                </c:pt>
                <c:pt idx="9">
                  <c:v>Number of patients with Primary Care Social Work involvement</c:v>
                </c:pt>
                <c:pt idx="10">
                  <c:v>Number of patients with Safeguarding Team involvement</c:v>
                </c:pt>
                <c:pt idx="11">
                  <c:v>Total Number of Reviews Outstanding in Caseload</c:v>
                </c:pt>
              </c:strCache>
            </c:strRef>
          </c:cat>
          <c:val>
            <c:numRef>
              <c:f>'Primary Care Activity &amp; Graphs'!$D$9:$D$20</c:f>
            </c:numRef>
          </c:val>
          <c:extLst>
            <c:ext xmlns:c16="http://schemas.microsoft.com/office/drawing/2014/chart" uri="{C3380CC4-5D6E-409C-BE32-E72D297353CC}">
              <c16:uniqueId val="{00000002-A166-41C6-989C-46E67BBAAF7F}"/>
            </c:ext>
          </c:extLst>
        </c:ser>
        <c:ser>
          <c:idx val="2"/>
          <c:order val="2"/>
          <c:tx>
            <c:strRef>
              <c:f>'Primary Care Activity &amp; Graphs'!$E$7</c:f>
              <c:strCache>
                <c:ptCount val="1"/>
              </c:strCache>
            </c:strRef>
          </c:tx>
          <c:invertIfNegative val="0"/>
          <c:cat>
            <c:strRef>
              <c:f>'Primary Care Activity &amp; Graphs'!$B$9:$B$20</c:f>
              <c:strCache>
                <c:ptCount val="12"/>
                <c:pt idx="0">
                  <c:v>Total number of patients aged 65 yrs and over on the active caseload</c:v>
                </c:pt>
                <c:pt idx="1">
                  <c:v>Total number of patients 18-64 yrs (excludes disabilities) on the active caseload</c:v>
                </c:pt>
                <c:pt idx="2">
                  <c:v>Total number of patients 5 - 17 yrs (excludes disabilities) on the active caseload</c:v>
                </c:pt>
                <c:pt idx="3">
                  <c:v>Total number of patients with a disability 18-64 yrs on the active caseload</c:v>
                </c:pt>
                <c:pt idx="4">
                  <c:v>Total number of patients with a disability 5-17 yrs on the active caseload</c:v>
                </c:pt>
                <c:pt idx="5">
                  <c:v>Total number of sick children (clinical nursing activity) 0-4 yrs on the active caseload</c:v>
                </c:pt>
                <c:pt idx="6">
                  <c:v>Total Number of Referrals accepted to caseload (all ages and care groups) for previous year</c:v>
                </c:pt>
                <c:pt idx="7">
                  <c:v>Total number of patients in receipt of 'Home Support Services'</c:v>
                </c:pt>
                <c:pt idx="8">
                  <c:v>Number of patients in receipt of Continence Containment Products</c:v>
                </c:pt>
                <c:pt idx="9">
                  <c:v>Number of patients with Primary Care Social Work involvement</c:v>
                </c:pt>
                <c:pt idx="10">
                  <c:v>Number of patients with Safeguarding Team involvement</c:v>
                </c:pt>
                <c:pt idx="11">
                  <c:v>Total Number of Reviews Outstanding in Caseload</c:v>
                </c:pt>
              </c:strCache>
            </c:strRef>
          </c:cat>
          <c:val>
            <c:numRef>
              <c:f>'Primary Care Activity &amp; Graphs'!$E$9:$E$20</c:f>
            </c:numRef>
          </c:val>
          <c:extLst>
            <c:ext xmlns:c16="http://schemas.microsoft.com/office/drawing/2014/chart" uri="{C3380CC4-5D6E-409C-BE32-E72D297353CC}">
              <c16:uniqueId val="{00000003-A166-41C6-989C-46E67BBAAF7F}"/>
            </c:ext>
          </c:extLst>
        </c:ser>
        <c:ser>
          <c:idx val="3"/>
          <c:order val="3"/>
          <c:tx>
            <c:strRef>
              <c:f>'Primary Care Activity &amp; Graphs'!$G$8</c:f>
              <c:strCache>
                <c:ptCount val="1"/>
                <c:pt idx="0">
                  <c:v>Area 2</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'Primary Care Activity &amp; Graphs'!$B$9:$B$20</c:f>
              <c:strCache>
                <c:ptCount val="12"/>
                <c:pt idx="0">
                  <c:v>Total number of patients aged 65 yrs and over on the active caseload</c:v>
                </c:pt>
                <c:pt idx="1">
                  <c:v>Total number of patients 18-64 yrs (excludes disabilities) on the active caseload</c:v>
                </c:pt>
                <c:pt idx="2">
                  <c:v>Total number of patients 5 - 17 yrs (excludes disabilities) on the active caseload</c:v>
                </c:pt>
                <c:pt idx="3">
                  <c:v>Total number of patients with a disability 18-64 yrs on the active caseload</c:v>
                </c:pt>
                <c:pt idx="4">
                  <c:v>Total number of patients with a disability 5-17 yrs on the active caseload</c:v>
                </c:pt>
                <c:pt idx="5">
                  <c:v>Total number of sick children (clinical nursing activity) 0-4 yrs on the active caseload</c:v>
                </c:pt>
                <c:pt idx="6">
                  <c:v>Total Number of Referrals accepted to caseload (all ages and care groups) for previous year</c:v>
                </c:pt>
                <c:pt idx="7">
                  <c:v>Total number of patients in receipt of 'Home Support Services'</c:v>
                </c:pt>
                <c:pt idx="8">
                  <c:v>Number of patients in receipt of Continence Containment Products</c:v>
                </c:pt>
                <c:pt idx="9">
                  <c:v>Number of patients with Primary Care Social Work involvement</c:v>
                </c:pt>
                <c:pt idx="10">
                  <c:v>Number of patients with Safeguarding Team involvement</c:v>
                </c:pt>
                <c:pt idx="11">
                  <c:v>Total Number of Reviews Outstanding in Caseload</c:v>
                </c:pt>
              </c:strCache>
            </c:strRef>
          </c:cat>
          <c:val>
            <c:numRef>
              <c:f>'Primary Care Activity &amp; Graphs'!$G$9:$G$20</c:f>
              <c:numCache>
                <c:formatCode>General</c:formatCode>
                <c:ptCount val="12"/>
              </c:numCache>
            </c:numRef>
          </c:val>
          <c:extLst>
            <c:ext xmlns:c16="http://schemas.microsoft.com/office/drawing/2014/chart" uri="{C3380CC4-5D6E-409C-BE32-E72D297353CC}">
              <c16:uniqueId val="{00000004-A166-41C6-989C-46E67BBAAF7F}"/>
            </c:ext>
          </c:extLst>
        </c:ser>
        <c:dLbls>
          <c:showLegendKey val="0"/>
          <c:showVal val="0"/>
          <c:showCatName val="0"/>
          <c:showSerName val="0"/>
          <c:showPercent val="0"/>
          <c:showBubbleSize val="0"/>
        </c:dLbls>
        <c:gapWidth val="70"/>
        <c:overlap val="80"/>
        <c:axId val="196475904"/>
        <c:axId val="196554112"/>
      </c:barChart>
      <c:catAx>
        <c:axId val="196475904"/>
        <c:scaling>
          <c:orientation val="maxMin"/>
        </c:scaling>
        <c:delete val="0"/>
        <c:axPos val="l"/>
        <c:numFmt formatCode="General" sourceLinked="0"/>
        <c:majorTickMark val="none"/>
        <c:minorTickMark val="none"/>
        <c:tickLblPos val="nextTo"/>
        <c:txPr>
          <a:bodyPr/>
          <a:lstStyle/>
          <a:p>
            <a:pPr>
              <a:defRPr sz="900" b="1"/>
            </a:pPr>
            <a:endParaRPr lang="en-US"/>
          </a:p>
        </c:txPr>
        <c:crossAx val="196554112"/>
        <c:crosses val="autoZero"/>
        <c:auto val="1"/>
        <c:lblAlgn val="ctr"/>
        <c:lblOffset val="100"/>
        <c:noMultiLvlLbl val="0"/>
      </c:catAx>
      <c:valAx>
        <c:axId val="196554112"/>
        <c:scaling>
          <c:orientation val="minMax"/>
        </c:scaling>
        <c:delete val="0"/>
        <c:axPos val="t"/>
        <c:majorGridlines/>
        <c:title>
          <c:tx>
            <c:strRef>
              <c:f>'Primary Care Activity &amp; Graphs'!$G$8</c:f>
              <c:strCache>
                <c:ptCount val="1"/>
                <c:pt idx="0">
                  <c:v>Area 2</c:v>
                </c:pt>
              </c:strCache>
            </c:strRef>
          </c:tx>
          <c:layout>
            <c:manualLayout>
              <c:xMode val="edge"/>
              <c:yMode val="edge"/>
              <c:x val="0.60273691920499561"/>
              <c:y val="7.2428945666714886E-2"/>
            </c:manualLayout>
          </c:layout>
          <c:overlay val="0"/>
        </c:title>
        <c:numFmt formatCode="General" sourceLinked="1"/>
        <c:majorTickMark val="none"/>
        <c:minorTickMark val="none"/>
        <c:tickLblPos val="nextTo"/>
        <c:crossAx val="196475904"/>
        <c:crosses val="autoZero"/>
        <c:crossBetween val="between"/>
      </c:valAx>
      <c:spPr>
        <a:ln>
          <a:solidFill>
            <a:srgbClr val="4F81BD"/>
          </a:solidFill>
        </a:ln>
      </c:spPr>
    </c:plotArea>
    <c:plotVisOnly val="1"/>
    <c:dispBlanksAs val="gap"/>
    <c:showDLblsOverMax val="0"/>
  </c:chart>
  <c:printSettings>
    <c:headerFooter/>
    <c:pageMargins b="0.75000000000000289" l="0.70000000000000062" r="0.70000000000000062" t="0.75000000000000289" header="0.30000000000000032" footer="0.30000000000000032"/>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'Primary Care Activity &amp; Graphs'!$B$7:$E$7</c:f>
          <c:strCache>
            <c:ptCount val="4"/>
            <c:pt idx="0">
              <c:v>Primary Care Clinical Activity (Total Caseload Size)</c:v>
            </c:pt>
          </c:strCache>
        </c:strRef>
      </c:tx>
      <c:layout>
        <c:manualLayout>
          <c:xMode val="edge"/>
          <c:yMode val="edge"/>
          <c:x val="0.5165203631681593"/>
          <c:y val="0"/>
        </c:manualLayout>
      </c:layout>
      <c:overlay val="0"/>
      <c:txPr>
        <a:bodyPr/>
        <a:lstStyle/>
        <a:p>
          <a:pPr>
            <a:defRPr sz="1600"/>
          </a:pPr>
          <a:endParaRPr lang="en-US"/>
        </a:p>
      </c:txPr>
    </c:title>
    <c:autoTitleDeleted val="0"/>
    <c:plotArea>
      <c:layout>
        <c:manualLayout>
          <c:layoutTarget val="inner"/>
          <c:xMode val="edge"/>
          <c:yMode val="edge"/>
          <c:x val="0.55841860964254153"/>
          <c:y val="0.21481928809726947"/>
          <c:w val="0.41153393034766461"/>
          <c:h val="0.77407944573940513"/>
        </c:manualLayout>
      </c:layout>
      <c:barChart>
        <c:barDir val="bar"/>
        <c:grouping val="clustered"/>
        <c:varyColors val="0"/>
        <c:ser>
          <c:idx val="0"/>
          <c:order val="0"/>
          <c:tx>
            <c:strRef>
              <c:f>'Primary Care Activity &amp; Graphs'!$C$7</c:f>
              <c:strCache>
                <c:ptCount val="1"/>
              </c:strCache>
            </c:strRef>
          </c:tx>
          <c:invertIfNegative val="0"/>
          <c:dLbls>
            <c:dLbl>
              <c:idx val="9"/>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DDAC-4BC2-AE1F-979EBC56D5F5}"/>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'Primary Care Activity &amp; Graphs'!$B$9:$B$20</c:f>
              <c:strCache>
                <c:ptCount val="12"/>
                <c:pt idx="0">
                  <c:v>Total number of patients aged 65 yrs and over on the active caseload</c:v>
                </c:pt>
                <c:pt idx="1">
                  <c:v>Total number of patients 18-64 yrs (excludes disabilities) on the active caseload</c:v>
                </c:pt>
                <c:pt idx="2">
                  <c:v>Total number of patients 5 - 17 yrs (excludes disabilities) on the active caseload</c:v>
                </c:pt>
                <c:pt idx="3">
                  <c:v>Total number of patients with a disability 18-64 yrs on the active caseload</c:v>
                </c:pt>
                <c:pt idx="4">
                  <c:v>Total number of patients with a disability 5-17 yrs on the active caseload</c:v>
                </c:pt>
                <c:pt idx="5">
                  <c:v>Total number of sick children (clinical nursing activity) 0-4 yrs on the active caseload</c:v>
                </c:pt>
                <c:pt idx="6">
                  <c:v>Total Number of Referrals accepted to caseload (all ages and care groups) for previous year</c:v>
                </c:pt>
                <c:pt idx="7">
                  <c:v>Total number of patients in receipt of 'Home Support Services'</c:v>
                </c:pt>
                <c:pt idx="8">
                  <c:v>Number of patients in receipt of Continence Containment Products</c:v>
                </c:pt>
                <c:pt idx="9">
                  <c:v>Number of patients with Primary Care Social Work involvement</c:v>
                </c:pt>
                <c:pt idx="10">
                  <c:v>Number of patients with Safeguarding Team involvement</c:v>
                </c:pt>
                <c:pt idx="11">
                  <c:v>Total Number of Reviews Outstanding in Caseload</c:v>
                </c:pt>
              </c:strCache>
            </c:strRef>
          </c:cat>
          <c:val>
            <c:numRef>
              <c:f>'Primary Care Activity &amp; Graphs'!$C$9:$C$20</c:f>
              <c:numCache>
                <c:formatCode>General</c:formatCode>
                <c:ptCount val="12"/>
              </c:numCache>
            </c:numRef>
          </c:val>
          <c:extLst>
            <c:ext xmlns:c16="http://schemas.microsoft.com/office/drawing/2014/chart" uri="{C3380CC4-5D6E-409C-BE32-E72D297353CC}">
              <c16:uniqueId val="{00000001-DDAC-4BC2-AE1F-979EBC56D5F5}"/>
            </c:ext>
          </c:extLst>
        </c:ser>
        <c:ser>
          <c:idx val="1"/>
          <c:order val="1"/>
          <c:tx>
            <c:strRef>
              <c:f>'Primary Care Activity &amp; Graphs'!$D$7</c:f>
              <c:strCache>
                <c:ptCount val="1"/>
              </c:strCache>
            </c:strRef>
          </c:tx>
          <c:invertIfNegative val="0"/>
          <c:cat>
            <c:strRef>
              <c:f>'Primary Care Activity &amp; Graphs'!$B$9:$B$20</c:f>
              <c:strCache>
                <c:ptCount val="12"/>
                <c:pt idx="0">
                  <c:v>Total number of patients aged 65 yrs and over on the active caseload</c:v>
                </c:pt>
                <c:pt idx="1">
                  <c:v>Total number of patients 18-64 yrs (excludes disabilities) on the active caseload</c:v>
                </c:pt>
                <c:pt idx="2">
                  <c:v>Total number of patients 5 - 17 yrs (excludes disabilities) on the active caseload</c:v>
                </c:pt>
                <c:pt idx="3">
                  <c:v>Total number of patients with a disability 18-64 yrs on the active caseload</c:v>
                </c:pt>
                <c:pt idx="4">
                  <c:v>Total number of patients with a disability 5-17 yrs on the active caseload</c:v>
                </c:pt>
                <c:pt idx="5">
                  <c:v>Total number of sick children (clinical nursing activity) 0-4 yrs on the active caseload</c:v>
                </c:pt>
                <c:pt idx="6">
                  <c:v>Total Number of Referrals accepted to caseload (all ages and care groups) for previous year</c:v>
                </c:pt>
                <c:pt idx="7">
                  <c:v>Total number of patients in receipt of 'Home Support Services'</c:v>
                </c:pt>
                <c:pt idx="8">
                  <c:v>Number of patients in receipt of Continence Containment Products</c:v>
                </c:pt>
                <c:pt idx="9">
                  <c:v>Number of patients with Primary Care Social Work involvement</c:v>
                </c:pt>
                <c:pt idx="10">
                  <c:v>Number of patients with Safeguarding Team involvement</c:v>
                </c:pt>
                <c:pt idx="11">
                  <c:v>Total Number of Reviews Outstanding in Caseload</c:v>
                </c:pt>
              </c:strCache>
            </c:strRef>
          </c:cat>
          <c:val>
            <c:numRef>
              <c:f>'Primary Care Activity &amp; Graphs'!$D$9:$D$20</c:f>
            </c:numRef>
          </c:val>
          <c:extLst>
            <c:ext xmlns:c16="http://schemas.microsoft.com/office/drawing/2014/chart" uri="{C3380CC4-5D6E-409C-BE32-E72D297353CC}">
              <c16:uniqueId val="{00000002-DDAC-4BC2-AE1F-979EBC56D5F5}"/>
            </c:ext>
          </c:extLst>
        </c:ser>
        <c:ser>
          <c:idx val="2"/>
          <c:order val="2"/>
          <c:tx>
            <c:strRef>
              <c:f>'Primary Care Activity &amp; Graphs'!$E$7</c:f>
              <c:strCache>
                <c:ptCount val="1"/>
              </c:strCache>
            </c:strRef>
          </c:tx>
          <c:invertIfNegative val="0"/>
          <c:cat>
            <c:strRef>
              <c:f>'Primary Care Activity &amp; Graphs'!$B$9:$B$20</c:f>
              <c:strCache>
                <c:ptCount val="12"/>
                <c:pt idx="0">
                  <c:v>Total number of patients aged 65 yrs and over on the active caseload</c:v>
                </c:pt>
                <c:pt idx="1">
                  <c:v>Total number of patients 18-64 yrs (excludes disabilities) on the active caseload</c:v>
                </c:pt>
                <c:pt idx="2">
                  <c:v>Total number of patients 5 - 17 yrs (excludes disabilities) on the active caseload</c:v>
                </c:pt>
                <c:pt idx="3">
                  <c:v>Total number of patients with a disability 18-64 yrs on the active caseload</c:v>
                </c:pt>
                <c:pt idx="4">
                  <c:v>Total number of patients with a disability 5-17 yrs on the active caseload</c:v>
                </c:pt>
                <c:pt idx="5">
                  <c:v>Total number of sick children (clinical nursing activity) 0-4 yrs on the active caseload</c:v>
                </c:pt>
                <c:pt idx="6">
                  <c:v>Total Number of Referrals accepted to caseload (all ages and care groups) for previous year</c:v>
                </c:pt>
                <c:pt idx="7">
                  <c:v>Total number of patients in receipt of 'Home Support Services'</c:v>
                </c:pt>
                <c:pt idx="8">
                  <c:v>Number of patients in receipt of Continence Containment Products</c:v>
                </c:pt>
                <c:pt idx="9">
                  <c:v>Number of patients with Primary Care Social Work involvement</c:v>
                </c:pt>
                <c:pt idx="10">
                  <c:v>Number of patients with Safeguarding Team involvement</c:v>
                </c:pt>
                <c:pt idx="11">
                  <c:v>Total Number of Reviews Outstanding in Caseload</c:v>
                </c:pt>
              </c:strCache>
            </c:strRef>
          </c:cat>
          <c:val>
            <c:numRef>
              <c:f>'Primary Care Activity &amp; Graphs'!$E$9:$E$20</c:f>
            </c:numRef>
          </c:val>
          <c:extLst>
            <c:ext xmlns:c16="http://schemas.microsoft.com/office/drawing/2014/chart" uri="{C3380CC4-5D6E-409C-BE32-E72D297353CC}">
              <c16:uniqueId val="{00000003-DDAC-4BC2-AE1F-979EBC56D5F5}"/>
            </c:ext>
          </c:extLst>
        </c:ser>
        <c:ser>
          <c:idx val="3"/>
          <c:order val="3"/>
          <c:tx>
            <c:strRef>
              <c:f>'Primary Care Activity &amp; Graphs'!$H$8</c:f>
              <c:strCache>
                <c:ptCount val="1"/>
                <c:pt idx="0">
                  <c:v>Area 3</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'Primary Care Activity &amp; Graphs'!$B$9:$B$20</c:f>
              <c:strCache>
                <c:ptCount val="12"/>
                <c:pt idx="0">
                  <c:v>Total number of patients aged 65 yrs and over on the active caseload</c:v>
                </c:pt>
                <c:pt idx="1">
                  <c:v>Total number of patients 18-64 yrs (excludes disabilities) on the active caseload</c:v>
                </c:pt>
                <c:pt idx="2">
                  <c:v>Total number of patients 5 - 17 yrs (excludes disabilities) on the active caseload</c:v>
                </c:pt>
                <c:pt idx="3">
                  <c:v>Total number of patients with a disability 18-64 yrs on the active caseload</c:v>
                </c:pt>
                <c:pt idx="4">
                  <c:v>Total number of patients with a disability 5-17 yrs on the active caseload</c:v>
                </c:pt>
                <c:pt idx="5">
                  <c:v>Total number of sick children (clinical nursing activity) 0-4 yrs on the active caseload</c:v>
                </c:pt>
                <c:pt idx="6">
                  <c:v>Total Number of Referrals accepted to caseload (all ages and care groups) for previous year</c:v>
                </c:pt>
                <c:pt idx="7">
                  <c:v>Total number of patients in receipt of 'Home Support Services'</c:v>
                </c:pt>
                <c:pt idx="8">
                  <c:v>Number of patients in receipt of Continence Containment Products</c:v>
                </c:pt>
                <c:pt idx="9">
                  <c:v>Number of patients with Primary Care Social Work involvement</c:v>
                </c:pt>
                <c:pt idx="10">
                  <c:v>Number of patients with Safeguarding Team involvement</c:v>
                </c:pt>
                <c:pt idx="11">
                  <c:v>Total Number of Reviews Outstanding in Caseload</c:v>
                </c:pt>
              </c:strCache>
            </c:strRef>
          </c:cat>
          <c:val>
            <c:numRef>
              <c:f>'Primary Care Activity &amp; Graphs'!$H$9:$H$20</c:f>
              <c:numCache>
                <c:formatCode>General</c:formatCode>
                <c:ptCount val="12"/>
              </c:numCache>
            </c:numRef>
          </c:val>
          <c:extLst>
            <c:ext xmlns:c16="http://schemas.microsoft.com/office/drawing/2014/chart" uri="{C3380CC4-5D6E-409C-BE32-E72D297353CC}">
              <c16:uniqueId val="{00000004-DDAC-4BC2-AE1F-979EBC56D5F5}"/>
            </c:ext>
          </c:extLst>
        </c:ser>
        <c:dLbls>
          <c:showLegendKey val="0"/>
          <c:showVal val="0"/>
          <c:showCatName val="0"/>
          <c:showSerName val="0"/>
          <c:showPercent val="0"/>
          <c:showBubbleSize val="0"/>
        </c:dLbls>
        <c:gapWidth val="70"/>
        <c:overlap val="80"/>
        <c:axId val="197154688"/>
        <c:axId val="197159168"/>
      </c:barChart>
      <c:catAx>
        <c:axId val="197154688"/>
        <c:scaling>
          <c:orientation val="maxMin"/>
        </c:scaling>
        <c:delete val="0"/>
        <c:axPos val="l"/>
        <c:numFmt formatCode="General" sourceLinked="0"/>
        <c:majorTickMark val="none"/>
        <c:minorTickMark val="none"/>
        <c:tickLblPos val="nextTo"/>
        <c:txPr>
          <a:bodyPr/>
          <a:lstStyle/>
          <a:p>
            <a:pPr>
              <a:defRPr sz="900" b="1"/>
            </a:pPr>
            <a:endParaRPr lang="en-US"/>
          </a:p>
        </c:txPr>
        <c:crossAx val="197159168"/>
        <c:crosses val="autoZero"/>
        <c:auto val="1"/>
        <c:lblAlgn val="ctr"/>
        <c:lblOffset val="100"/>
        <c:noMultiLvlLbl val="0"/>
      </c:catAx>
      <c:valAx>
        <c:axId val="197159168"/>
        <c:scaling>
          <c:orientation val="minMax"/>
        </c:scaling>
        <c:delete val="0"/>
        <c:axPos val="t"/>
        <c:majorGridlines/>
        <c:title>
          <c:tx>
            <c:strRef>
              <c:f>'Primary Care Activity &amp; Graphs'!$H$8</c:f>
              <c:strCache>
                <c:ptCount val="1"/>
                <c:pt idx="0">
                  <c:v>Area 3</c:v>
                </c:pt>
              </c:strCache>
            </c:strRef>
          </c:tx>
          <c:layout>
            <c:manualLayout>
              <c:xMode val="edge"/>
              <c:yMode val="edge"/>
              <c:x val="0.66676292011927163"/>
              <c:y val="8.6517697612052163E-2"/>
            </c:manualLayout>
          </c:layout>
          <c:overlay val="0"/>
          <c:txPr>
            <a:bodyPr/>
            <a:lstStyle/>
            <a:p>
              <a:pPr>
                <a:defRPr sz="1100"/>
              </a:pPr>
              <a:endParaRPr lang="en-US"/>
            </a:p>
          </c:txPr>
        </c:title>
        <c:numFmt formatCode="General" sourceLinked="1"/>
        <c:majorTickMark val="none"/>
        <c:minorTickMark val="none"/>
        <c:tickLblPos val="nextTo"/>
        <c:crossAx val="197154688"/>
        <c:crosses val="autoZero"/>
        <c:crossBetween val="between"/>
      </c:valAx>
      <c:spPr>
        <a:ln>
          <a:solidFill>
            <a:srgbClr val="4F81BD"/>
          </a:solidFill>
        </a:ln>
      </c:spPr>
    </c:plotArea>
    <c:plotVisOnly val="1"/>
    <c:dispBlanksAs val="gap"/>
    <c:showDLblsOverMax val="0"/>
  </c:chart>
  <c:printSettings>
    <c:headerFooter/>
    <c:pageMargins b="0.75000000000000311" l="0.70000000000000062" r="0.70000000000000062" t="0.75000000000000311" header="0.30000000000000032" footer="0.30000000000000032"/>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'Primary Care Activity &amp; Graphs'!$B$7:$E$7</c:f>
          <c:strCache>
            <c:ptCount val="4"/>
            <c:pt idx="0">
              <c:v>Primary Care Clinical Activity (Total Caseload Size)</c:v>
            </c:pt>
          </c:strCache>
        </c:strRef>
      </c:tx>
      <c:layout>
        <c:manualLayout>
          <c:xMode val="edge"/>
          <c:yMode val="edge"/>
          <c:x val="0.52790703679515583"/>
          <c:y val="0"/>
        </c:manualLayout>
      </c:layout>
      <c:overlay val="0"/>
      <c:txPr>
        <a:bodyPr/>
        <a:lstStyle/>
        <a:p>
          <a:pPr>
            <a:defRPr sz="1600"/>
          </a:pPr>
          <a:endParaRPr lang="en-US"/>
        </a:p>
      </c:txPr>
    </c:title>
    <c:autoTitleDeleted val="0"/>
    <c:plotArea>
      <c:layout>
        <c:manualLayout>
          <c:layoutTarget val="inner"/>
          <c:xMode val="edge"/>
          <c:yMode val="edge"/>
          <c:x val="0.55841860964254153"/>
          <c:y val="0.17806747061786188"/>
          <c:w val="0.4115339303476645"/>
          <c:h val="0.80889437046324664"/>
        </c:manualLayout>
      </c:layout>
      <c:barChart>
        <c:barDir val="bar"/>
        <c:grouping val="clustered"/>
        <c:varyColors val="0"/>
        <c:ser>
          <c:idx val="0"/>
          <c:order val="0"/>
          <c:tx>
            <c:strRef>
              <c:f>'Primary Care Activity &amp; Graphs'!$C$7</c:f>
              <c:strCache>
                <c:ptCount val="1"/>
              </c:strCache>
            </c:strRef>
          </c:tx>
          <c:invertIfNegative val="0"/>
          <c:dLbls>
            <c:dLbl>
              <c:idx val="9"/>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510B-4786-8807-8B4067D71668}"/>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'Primary Care Activity &amp; Graphs'!$B$9:$B$20</c:f>
              <c:strCache>
                <c:ptCount val="12"/>
                <c:pt idx="0">
                  <c:v>Total number of patients aged 65 yrs and over on the active caseload</c:v>
                </c:pt>
                <c:pt idx="1">
                  <c:v>Total number of patients 18-64 yrs (excludes disabilities) on the active caseload</c:v>
                </c:pt>
                <c:pt idx="2">
                  <c:v>Total number of patients 5 - 17 yrs (excludes disabilities) on the active caseload</c:v>
                </c:pt>
                <c:pt idx="3">
                  <c:v>Total number of patients with a disability 18-64 yrs on the active caseload</c:v>
                </c:pt>
                <c:pt idx="4">
                  <c:v>Total number of patients with a disability 5-17 yrs on the active caseload</c:v>
                </c:pt>
                <c:pt idx="5">
                  <c:v>Total number of sick children (clinical nursing activity) 0-4 yrs on the active caseload</c:v>
                </c:pt>
                <c:pt idx="6">
                  <c:v>Total Number of Referrals accepted to caseload (all ages and care groups) for previous year</c:v>
                </c:pt>
                <c:pt idx="7">
                  <c:v>Total number of patients in receipt of 'Home Support Services'</c:v>
                </c:pt>
                <c:pt idx="8">
                  <c:v>Number of patients in receipt of Continence Containment Products</c:v>
                </c:pt>
                <c:pt idx="9">
                  <c:v>Number of patients with Primary Care Social Work involvement</c:v>
                </c:pt>
                <c:pt idx="10">
                  <c:v>Number of patients with Safeguarding Team involvement</c:v>
                </c:pt>
                <c:pt idx="11">
                  <c:v>Total Number of Reviews Outstanding in Caseload</c:v>
                </c:pt>
              </c:strCache>
            </c:strRef>
          </c:cat>
          <c:val>
            <c:numRef>
              <c:f>'Primary Care Activity &amp; Graphs'!$C$9:$C$20</c:f>
              <c:numCache>
                <c:formatCode>General</c:formatCode>
                <c:ptCount val="12"/>
              </c:numCache>
            </c:numRef>
          </c:val>
          <c:extLst>
            <c:ext xmlns:c16="http://schemas.microsoft.com/office/drawing/2014/chart" uri="{C3380CC4-5D6E-409C-BE32-E72D297353CC}">
              <c16:uniqueId val="{00000001-510B-4786-8807-8B4067D71668}"/>
            </c:ext>
          </c:extLst>
        </c:ser>
        <c:ser>
          <c:idx val="1"/>
          <c:order val="1"/>
          <c:tx>
            <c:strRef>
              <c:f>'Primary Care Activity &amp; Graphs'!$D$7</c:f>
              <c:strCache>
                <c:ptCount val="1"/>
              </c:strCache>
            </c:strRef>
          </c:tx>
          <c:invertIfNegative val="0"/>
          <c:cat>
            <c:strRef>
              <c:f>'Primary Care Activity &amp; Graphs'!$B$9:$B$20</c:f>
              <c:strCache>
                <c:ptCount val="12"/>
                <c:pt idx="0">
                  <c:v>Total number of patients aged 65 yrs and over on the active caseload</c:v>
                </c:pt>
                <c:pt idx="1">
                  <c:v>Total number of patients 18-64 yrs (excludes disabilities) on the active caseload</c:v>
                </c:pt>
                <c:pt idx="2">
                  <c:v>Total number of patients 5 - 17 yrs (excludes disabilities) on the active caseload</c:v>
                </c:pt>
                <c:pt idx="3">
                  <c:v>Total number of patients with a disability 18-64 yrs on the active caseload</c:v>
                </c:pt>
                <c:pt idx="4">
                  <c:v>Total number of patients with a disability 5-17 yrs on the active caseload</c:v>
                </c:pt>
                <c:pt idx="5">
                  <c:v>Total number of sick children (clinical nursing activity) 0-4 yrs on the active caseload</c:v>
                </c:pt>
                <c:pt idx="6">
                  <c:v>Total Number of Referrals accepted to caseload (all ages and care groups) for previous year</c:v>
                </c:pt>
                <c:pt idx="7">
                  <c:v>Total number of patients in receipt of 'Home Support Services'</c:v>
                </c:pt>
                <c:pt idx="8">
                  <c:v>Number of patients in receipt of Continence Containment Products</c:v>
                </c:pt>
                <c:pt idx="9">
                  <c:v>Number of patients with Primary Care Social Work involvement</c:v>
                </c:pt>
                <c:pt idx="10">
                  <c:v>Number of patients with Safeguarding Team involvement</c:v>
                </c:pt>
                <c:pt idx="11">
                  <c:v>Total Number of Reviews Outstanding in Caseload</c:v>
                </c:pt>
              </c:strCache>
            </c:strRef>
          </c:cat>
          <c:val>
            <c:numRef>
              <c:f>'Primary Care Activity &amp; Graphs'!$D$9:$D$20</c:f>
            </c:numRef>
          </c:val>
          <c:extLst>
            <c:ext xmlns:c16="http://schemas.microsoft.com/office/drawing/2014/chart" uri="{C3380CC4-5D6E-409C-BE32-E72D297353CC}">
              <c16:uniqueId val="{00000002-510B-4786-8807-8B4067D71668}"/>
            </c:ext>
          </c:extLst>
        </c:ser>
        <c:ser>
          <c:idx val="2"/>
          <c:order val="2"/>
          <c:tx>
            <c:strRef>
              <c:f>'Primary Care Activity &amp; Graphs'!$E$7</c:f>
              <c:strCache>
                <c:ptCount val="1"/>
              </c:strCache>
            </c:strRef>
          </c:tx>
          <c:invertIfNegative val="0"/>
          <c:cat>
            <c:strRef>
              <c:f>'Primary Care Activity &amp; Graphs'!$B$9:$B$20</c:f>
              <c:strCache>
                <c:ptCount val="12"/>
                <c:pt idx="0">
                  <c:v>Total number of patients aged 65 yrs and over on the active caseload</c:v>
                </c:pt>
                <c:pt idx="1">
                  <c:v>Total number of patients 18-64 yrs (excludes disabilities) on the active caseload</c:v>
                </c:pt>
                <c:pt idx="2">
                  <c:v>Total number of patients 5 - 17 yrs (excludes disabilities) on the active caseload</c:v>
                </c:pt>
                <c:pt idx="3">
                  <c:v>Total number of patients with a disability 18-64 yrs on the active caseload</c:v>
                </c:pt>
                <c:pt idx="4">
                  <c:v>Total number of patients with a disability 5-17 yrs on the active caseload</c:v>
                </c:pt>
                <c:pt idx="5">
                  <c:v>Total number of sick children (clinical nursing activity) 0-4 yrs on the active caseload</c:v>
                </c:pt>
                <c:pt idx="6">
                  <c:v>Total Number of Referrals accepted to caseload (all ages and care groups) for previous year</c:v>
                </c:pt>
                <c:pt idx="7">
                  <c:v>Total number of patients in receipt of 'Home Support Services'</c:v>
                </c:pt>
                <c:pt idx="8">
                  <c:v>Number of patients in receipt of Continence Containment Products</c:v>
                </c:pt>
                <c:pt idx="9">
                  <c:v>Number of patients with Primary Care Social Work involvement</c:v>
                </c:pt>
                <c:pt idx="10">
                  <c:v>Number of patients with Safeguarding Team involvement</c:v>
                </c:pt>
                <c:pt idx="11">
                  <c:v>Total Number of Reviews Outstanding in Caseload</c:v>
                </c:pt>
              </c:strCache>
            </c:strRef>
          </c:cat>
          <c:val>
            <c:numRef>
              <c:f>'Primary Care Activity &amp; Graphs'!$E$9:$E$20</c:f>
            </c:numRef>
          </c:val>
          <c:extLst>
            <c:ext xmlns:c16="http://schemas.microsoft.com/office/drawing/2014/chart" uri="{C3380CC4-5D6E-409C-BE32-E72D297353CC}">
              <c16:uniqueId val="{00000003-510B-4786-8807-8B4067D71668}"/>
            </c:ext>
          </c:extLst>
        </c:ser>
        <c:ser>
          <c:idx val="3"/>
          <c:order val="3"/>
          <c:tx>
            <c:strRef>
              <c:f>'Primary Care Activity &amp; Graphs'!$I$8</c:f>
              <c:strCache>
                <c:ptCount val="1"/>
                <c:pt idx="0">
                  <c:v>Area 4</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'Primary Care Activity &amp; Graphs'!$B$9:$B$20</c:f>
              <c:strCache>
                <c:ptCount val="12"/>
                <c:pt idx="0">
                  <c:v>Total number of patients aged 65 yrs and over on the active caseload</c:v>
                </c:pt>
                <c:pt idx="1">
                  <c:v>Total number of patients 18-64 yrs (excludes disabilities) on the active caseload</c:v>
                </c:pt>
                <c:pt idx="2">
                  <c:v>Total number of patients 5 - 17 yrs (excludes disabilities) on the active caseload</c:v>
                </c:pt>
                <c:pt idx="3">
                  <c:v>Total number of patients with a disability 18-64 yrs on the active caseload</c:v>
                </c:pt>
                <c:pt idx="4">
                  <c:v>Total number of patients with a disability 5-17 yrs on the active caseload</c:v>
                </c:pt>
                <c:pt idx="5">
                  <c:v>Total number of sick children (clinical nursing activity) 0-4 yrs on the active caseload</c:v>
                </c:pt>
                <c:pt idx="6">
                  <c:v>Total Number of Referrals accepted to caseload (all ages and care groups) for previous year</c:v>
                </c:pt>
                <c:pt idx="7">
                  <c:v>Total number of patients in receipt of 'Home Support Services'</c:v>
                </c:pt>
                <c:pt idx="8">
                  <c:v>Number of patients in receipt of Continence Containment Products</c:v>
                </c:pt>
                <c:pt idx="9">
                  <c:v>Number of patients with Primary Care Social Work involvement</c:v>
                </c:pt>
                <c:pt idx="10">
                  <c:v>Number of patients with Safeguarding Team involvement</c:v>
                </c:pt>
                <c:pt idx="11">
                  <c:v>Total Number of Reviews Outstanding in Caseload</c:v>
                </c:pt>
              </c:strCache>
            </c:strRef>
          </c:cat>
          <c:val>
            <c:numRef>
              <c:f>'Primary Care Activity &amp; Graphs'!$I$9:$I$20</c:f>
              <c:numCache>
                <c:formatCode>General</c:formatCode>
                <c:ptCount val="12"/>
              </c:numCache>
            </c:numRef>
          </c:val>
          <c:extLst>
            <c:ext xmlns:c16="http://schemas.microsoft.com/office/drawing/2014/chart" uri="{C3380CC4-5D6E-409C-BE32-E72D297353CC}">
              <c16:uniqueId val="{00000004-510B-4786-8807-8B4067D71668}"/>
            </c:ext>
          </c:extLst>
        </c:ser>
        <c:dLbls>
          <c:showLegendKey val="0"/>
          <c:showVal val="0"/>
          <c:showCatName val="0"/>
          <c:showSerName val="0"/>
          <c:showPercent val="0"/>
          <c:showBubbleSize val="0"/>
        </c:dLbls>
        <c:gapWidth val="70"/>
        <c:overlap val="80"/>
        <c:axId val="196936448"/>
        <c:axId val="196949120"/>
      </c:barChart>
      <c:catAx>
        <c:axId val="196936448"/>
        <c:scaling>
          <c:orientation val="maxMin"/>
        </c:scaling>
        <c:delete val="0"/>
        <c:axPos val="l"/>
        <c:numFmt formatCode="General" sourceLinked="0"/>
        <c:majorTickMark val="none"/>
        <c:minorTickMark val="none"/>
        <c:tickLblPos val="nextTo"/>
        <c:txPr>
          <a:bodyPr/>
          <a:lstStyle/>
          <a:p>
            <a:pPr>
              <a:defRPr sz="900" b="1"/>
            </a:pPr>
            <a:endParaRPr lang="en-US"/>
          </a:p>
        </c:txPr>
        <c:crossAx val="196949120"/>
        <c:crosses val="autoZero"/>
        <c:auto val="1"/>
        <c:lblAlgn val="ctr"/>
        <c:lblOffset val="100"/>
        <c:noMultiLvlLbl val="0"/>
      </c:catAx>
      <c:valAx>
        <c:axId val="196949120"/>
        <c:scaling>
          <c:orientation val="minMax"/>
        </c:scaling>
        <c:delete val="0"/>
        <c:axPos val="t"/>
        <c:majorGridlines/>
        <c:title>
          <c:tx>
            <c:strRef>
              <c:f>'Primary Care Activity &amp; Graphs'!$I$8</c:f>
              <c:strCache>
                <c:ptCount val="1"/>
                <c:pt idx="0">
                  <c:v>Area 4</c:v>
                </c:pt>
              </c:strCache>
            </c:strRef>
          </c:tx>
          <c:layout>
            <c:manualLayout>
              <c:xMode val="edge"/>
              <c:yMode val="edge"/>
              <c:x val="0.6048210243222526"/>
              <c:y val="6.6788674008826307E-2"/>
            </c:manualLayout>
          </c:layout>
          <c:overlay val="0"/>
          <c:txPr>
            <a:bodyPr/>
            <a:lstStyle/>
            <a:p>
              <a:pPr>
                <a:defRPr sz="1050"/>
              </a:pPr>
              <a:endParaRPr lang="en-US"/>
            </a:p>
          </c:txPr>
        </c:title>
        <c:numFmt formatCode="General" sourceLinked="1"/>
        <c:majorTickMark val="none"/>
        <c:minorTickMark val="none"/>
        <c:tickLblPos val="nextTo"/>
        <c:crossAx val="196936448"/>
        <c:crosses val="autoZero"/>
        <c:crossBetween val="between"/>
      </c:valAx>
      <c:spPr>
        <a:ln>
          <a:solidFill>
            <a:srgbClr val="4F81BD"/>
          </a:solidFill>
        </a:ln>
      </c:spPr>
    </c:plotArea>
    <c:plotVisOnly val="1"/>
    <c:dispBlanksAs val="gap"/>
    <c:showDLblsOverMax val="0"/>
  </c:chart>
  <c:printSettings>
    <c:headerFooter/>
    <c:pageMargins b="0.75000000000000289" l="0.70000000000000062" r="0.70000000000000062" t="0.75000000000000289" header="0.30000000000000032" footer="0.30000000000000032"/>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'Primary Care Activity &amp; Graphs'!$B$7:$E$7</c:f>
          <c:strCache>
            <c:ptCount val="4"/>
            <c:pt idx="0">
              <c:v>Primary Care Clinical Activity (Total Caseload Size)</c:v>
            </c:pt>
          </c:strCache>
        </c:strRef>
      </c:tx>
      <c:layout>
        <c:manualLayout>
          <c:xMode val="edge"/>
          <c:yMode val="edge"/>
          <c:x val="0.52790703679515583"/>
          <c:y val="0"/>
        </c:manualLayout>
      </c:layout>
      <c:overlay val="0"/>
      <c:txPr>
        <a:bodyPr/>
        <a:lstStyle/>
        <a:p>
          <a:pPr>
            <a:defRPr sz="1600"/>
          </a:pPr>
          <a:endParaRPr lang="en-US"/>
        </a:p>
      </c:txPr>
    </c:title>
    <c:autoTitleDeleted val="0"/>
    <c:plotArea>
      <c:layout>
        <c:manualLayout>
          <c:layoutTarget val="inner"/>
          <c:xMode val="edge"/>
          <c:yMode val="edge"/>
          <c:x val="0.5584186755265208"/>
          <c:y val="0.17219942088821766"/>
          <c:w val="0.42211256368559097"/>
          <c:h val="0.81619220333471332"/>
        </c:manualLayout>
      </c:layout>
      <c:barChart>
        <c:barDir val="bar"/>
        <c:grouping val="clustered"/>
        <c:varyColors val="0"/>
        <c:ser>
          <c:idx val="0"/>
          <c:order val="0"/>
          <c:tx>
            <c:strRef>
              <c:f>'Primary Care Activity &amp; Graphs'!$C$7</c:f>
              <c:strCache>
                <c:ptCount val="1"/>
              </c:strCache>
            </c:strRef>
          </c:tx>
          <c:invertIfNegative val="0"/>
          <c:dLbls>
            <c:dLbl>
              <c:idx val="9"/>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F409-4621-B246-5F7BAAD3065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'Primary Care Activity &amp; Graphs'!$B$9:$B$20</c:f>
              <c:strCache>
                <c:ptCount val="12"/>
                <c:pt idx="0">
                  <c:v>Total number of patients aged 65 yrs and over on the active caseload</c:v>
                </c:pt>
                <c:pt idx="1">
                  <c:v>Total number of patients 18-64 yrs (excludes disabilities) on the active caseload</c:v>
                </c:pt>
                <c:pt idx="2">
                  <c:v>Total number of patients 5 - 17 yrs (excludes disabilities) on the active caseload</c:v>
                </c:pt>
                <c:pt idx="3">
                  <c:v>Total number of patients with a disability 18-64 yrs on the active caseload</c:v>
                </c:pt>
                <c:pt idx="4">
                  <c:v>Total number of patients with a disability 5-17 yrs on the active caseload</c:v>
                </c:pt>
                <c:pt idx="5">
                  <c:v>Total number of sick children (clinical nursing activity) 0-4 yrs on the active caseload</c:v>
                </c:pt>
                <c:pt idx="6">
                  <c:v>Total Number of Referrals accepted to caseload (all ages and care groups) for previous year</c:v>
                </c:pt>
                <c:pt idx="7">
                  <c:v>Total number of patients in receipt of 'Home Support Services'</c:v>
                </c:pt>
                <c:pt idx="8">
                  <c:v>Number of patients in receipt of Continence Containment Products</c:v>
                </c:pt>
                <c:pt idx="9">
                  <c:v>Number of patients with Primary Care Social Work involvement</c:v>
                </c:pt>
                <c:pt idx="10">
                  <c:v>Number of patients with Safeguarding Team involvement</c:v>
                </c:pt>
                <c:pt idx="11">
                  <c:v>Total Number of Reviews Outstanding in Caseload</c:v>
                </c:pt>
              </c:strCache>
            </c:strRef>
          </c:cat>
          <c:val>
            <c:numRef>
              <c:f>'Primary Care Activity &amp; Graphs'!$C$9:$C$20</c:f>
              <c:numCache>
                <c:formatCode>General</c:formatCode>
                <c:ptCount val="12"/>
              </c:numCache>
            </c:numRef>
          </c:val>
          <c:extLst>
            <c:ext xmlns:c16="http://schemas.microsoft.com/office/drawing/2014/chart" uri="{C3380CC4-5D6E-409C-BE32-E72D297353CC}">
              <c16:uniqueId val="{00000001-F409-4621-B246-5F7BAAD30656}"/>
            </c:ext>
          </c:extLst>
        </c:ser>
        <c:ser>
          <c:idx val="1"/>
          <c:order val="1"/>
          <c:tx>
            <c:strRef>
              <c:f>'Primary Care Activity &amp; Graphs'!$D$7</c:f>
              <c:strCache>
                <c:ptCount val="1"/>
              </c:strCache>
            </c:strRef>
          </c:tx>
          <c:invertIfNegative val="0"/>
          <c:cat>
            <c:strRef>
              <c:f>'Primary Care Activity &amp; Graphs'!$B$9:$B$20</c:f>
              <c:strCache>
                <c:ptCount val="12"/>
                <c:pt idx="0">
                  <c:v>Total number of patients aged 65 yrs and over on the active caseload</c:v>
                </c:pt>
                <c:pt idx="1">
                  <c:v>Total number of patients 18-64 yrs (excludes disabilities) on the active caseload</c:v>
                </c:pt>
                <c:pt idx="2">
                  <c:v>Total number of patients 5 - 17 yrs (excludes disabilities) on the active caseload</c:v>
                </c:pt>
                <c:pt idx="3">
                  <c:v>Total number of patients with a disability 18-64 yrs on the active caseload</c:v>
                </c:pt>
                <c:pt idx="4">
                  <c:v>Total number of patients with a disability 5-17 yrs on the active caseload</c:v>
                </c:pt>
                <c:pt idx="5">
                  <c:v>Total number of sick children (clinical nursing activity) 0-4 yrs on the active caseload</c:v>
                </c:pt>
                <c:pt idx="6">
                  <c:v>Total Number of Referrals accepted to caseload (all ages and care groups) for previous year</c:v>
                </c:pt>
                <c:pt idx="7">
                  <c:v>Total number of patients in receipt of 'Home Support Services'</c:v>
                </c:pt>
                <c:pt idx="8">
                  <c:v>Number of patients in receipt of Continence Containment Products</c:v>
                </c:pt>
                <c:pt idx="9">
                  <c:v>Number of patients with Primary Care Social Work involvement</c:v>
                </c:pt>
                <c:pt idx="10">
                  <c:v>Number of patients with Safeguarding Team involvement</c:v>
                </c:pt>
                <c:pt idx="11">
                  <c:v>Total Number of Reviews Outstanding in Caseload</c:v>
                </c:pt>
              </c:strCache>
            </c:strRef>
          </c:cat>
          <c:val>
            <c:numRef>
              <c:f>'Primary Care Activity &amp; Graphs'!$D$9:$D$20</c:f>
            </c:numRef>
          </c:val>
          <c:extLst>
            <c:ext xmlns:c16="http://schemas.microsoft.com/office/drawing/2014/chart" uri="{C3380CC4-5D6E-409C-BE32-E72D297353CC}">
              <c16:uniqueId val="{00000002-F409-4621-B246-5F7BAAD30656}"/>
            </c:ext>
          </c:extLst>
        </c:ser>
        <c:ser>
          <c:idx val="2"/>
          <c:order val="2"/>
          <c:tx>
            <c:strRef>
              <c:f>'Primary Care Activity &amp; Graphs'!$E$7</c:f>
              <c:strCache>
                <c:ptCount val="1"/>
              </c:strCache>
            </c:strRef>
          </c:tx>
          <c:invertIfNegative val="0"/>
          <c:cat>
            <c:strRef>
              <c:f>'Primary Care Activity &amp; Graphs'!$B$9:$B$20</c:f>
              <c:strCache>
                <c:ptCount val="12"/>
                <c:pt idx="0">
                  <c:v>Total number of patients aged 65 yrs and over on the active caseload</c:v>
                </c:pt>
                <c:pt idx="1">
                  <c:v>Total number of patients 18-64 yrs (excludes disabilities) on the active caseload</c:v>
                </c:pt>
                <c:pt idx="2">
                  <c:v>Total number of patients 5 - 17 yrs (excludes disabilities) on the active caseload</c:v>
                </c:pt>
                <c:pt idx="3">
                  <c:v>Total number of patients with a disability 18-64 yrs on the active caseload</c:v>
                </c:pt>
                <c:pt idx="4">
                  <c:v>Total number of patients with a disability 5-17 yrs on the active caseload</c:v>
                </c:pt>
                <c:pt idx="5">
                  <c:v>Total number of sick children (clinical nursing activity) 0-4 yrs on the active caseload</c:v>
                </c:pt>
                <c:pt idx="6">
                  <c:v>Total Number of Referrals accepted to caseload (all ages and care groups) for previous year</c:v>
                </c:pt>
                <c:pt idx="7">
                  <c:v>Total number of patients in receipt of 'Home Support Services'</c:v>
                </c:pt>
                <c:pt idx="8">
                  <c:v>Number of patients in receipt of Continence Containment Products</c:v>
                </c:pt>
                <c:pt idx="9">
                  <c:v>Number of patients with Primary Care Social Work involvement</c:v>
                </c:pt>
                <c:pt idx="10">
                  <c:v>Number of patients with Safeguarding Team involvement</c:v>
                </c:pt>
                <c:pt idx="11">
                  <c:v>Total Number of Reviews Outstanding in Caseload</c:v>
                </c:pt>
              </c:strCache>
            </c:strRef>
          </c:cat>
          <c:val>
            <c:numRef>
              <c:f>'Primary Care Activity &amp; Graphs'!$E$9:$E$20</c:f>
            </c:numRef>
          </c:val>
          <c:extLst>
            <c:ext xmlns:c16="http://schemas.microsoft.com/office/drawing/2014/chart" uri="{C3380CC4-5D6E-409C-BE32-E72D297353CC}">
              <c16:uniqueId val="{00000003-F409-4621-B246-5F7BAAD30656}"/>
            </c:ext>
          </c:extLst>
        </c:ser>
        <c:ser>
          <c:idx val="3"/>
          <c:order val="3"/>
          <c:tx>
            <c:strRef>
              <c:f>'Primary Care Activity &amp; Graphs'!$J$8</c:f>
              <c:strCache>
                <c:ptCount val="1"/>
                <c:pt idx="0">
                  <c:v>Area 5</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'Primary Care Activity &amp; Graphs'!$B$9:$B$20</c:f>
              <c:strCache>
                <c:ptCount val="12"/>
                <c:pt idx="0">
                  <c:v>Total number of patients aged 65 yrs and over on the active caseload</c:v>
                </c:pt>
                <c:pt idx="1">
                  <c:v>Total number of patients 18-64 yrs (excludes disabilities) on the active caseload</c:v>
                </c:pt>
                <c:pt idx="2">
                  <c:v>Total number of patients 5 - 17 yrs (excludes disabilities) on the active caseload</c:v>
                </c:pt>
                <c:pt idx="3">
                  <c:v>Total number of patients with a disability 18-64 yrs on the active caseload</c:v>
                </c:pt>
                <c:pt idx="4">
                  <c:v>Total number of patients with a disability 5-17 yrs on the active caseload</c:v>
                </c:pt>
                <c:pt idx="5">
                  <c:v>Total number of sick children (clinical nursing activity) 0-4 yrs on the active caseload</c:v>
                </c:pt>
                <c:pt idx="6">
                  <c:v>Total Number of Referrals accepted to caseload (all ages and care groups) for previous year</c:v>
                </c:pt>
                <c:pt idx="7">
                  <c:v>Total number of patients in receipt of 'Home Support Services'</c:v>
                </c:pt>
                <c:pt idx="8">
                  <c:v>Number of patients in receipt of Continence Containment Products</c:v>
                </c:pt>
                <c:pt idx="9">
                  <c:v>Number of patients with Primary Care Social Work involvement</c:v>
                </c:pt>
                <c:pt idx="10">
                  <c:v>Number of patients with Safeguarding Team involvement</c:v>
                </c:pt>
                <c:pt idx="11">
                  <c:v>Total Number of Reviews Outstanding in Caseload</c:v>
                </c:pt>
              </c:strCache>
            </c:strRef>
          </c:cat>
          <c:val>
            <c:numRef>
              <c:f>'Primary Care Activity &amp; Graphs'!$J$9:$J$20</c:f>
              <c:numCache>
                <c:formatCode>General</c:formatCode>
                <c:ptCount val="12"/>
              </c:numCache>
            </c:numRef>
          </c:val>
          <c:extLst>
            <c:ext xmlns:c16="http://schemas.microsoft.com/office/drawing/2014/chart" uri="{C3380CC4-5D6E-409C-BE32-E72D297353CC}">
              <c16:uniqueId val="{00000004-F409-4621-B246-5F7BAAD30656}"/>
            </c:ext>
          </c:extLst>
        </c:ser>
        <c:dLbls>
          <c:showLegendKey val="0"/>
          <c:showVal val="0"/>
          <c:showCatName val="0"/>
          <c:showSerName val="0"/>
          <c:showPercent val="0"/>
          <c:showBubbleSize val="0"/>
        </c:dLbls>
        <c:gapWidth val="70"/>
        <c:overlap val="80"/>
        <c:axId val="197017600"/>
        <c:axId val="197022080"/>
      </c:barChart>
      <c:catAx>
        <c:axId val="197017600"/>
        <c:scaling>
          <c:orientation val="maxMin"/>
        </c:scaling>
        <c:delete val="0"/>
        <c:axPos val="l"/>
        <c:numFmt formatCode="General" sourceLinked="0"/>
        <c:majorTickMark val="none"/>
        <c:minorTickMark val="none"/>
        <c:tickLblPos val="nextTo"/>
        <c:txPr>
          <a:bodyPr/>
          <a:lstStyle/>
          <a:p>
            <a:pPr>
              <a:defRPr sz="900" b="1"/>
            </a:pPr>
            <a:endParaRPr lang="en-US"/>
          </a:p>
        </c:txPr>
        <c:crossAx val="197022080"/>
        <c:crosses val="autoZero"/>
        <c:auto val="1"/>
        <c:lblAlgn val="ctr"/>
        <c:lblOffset val="100"/>
        <c:noMultiLvlLbl val="0"/>
      </c:catAx>
      <c:valAx>
        <c:axId val="197022080"/>
        <c:scaling>
          <c:orientation val="minMax"/>
        </c:scaling>
        <c:delete val="0"/>
        <c:axPos val="t"/>
        <c:majorGridlines/>
        <c:title>
          <c:tx>
            <c:rich>
              <a:bodyPr/>
              <a:lstStyle/>
              <a:p>
                <a:pPr>
                  <a:defRPr sz="1050"/>
                </a:pPr>
                <a:r>
                  <a:rPr lang="en-US" sz="1100"/>
                  <a:t>Area</a:t>
                </a:r>
                <a:r>
                  <a:rPr lang="en-US" sz="1050"/>
                  <a:t> 5</a:t>
                </a:r>
              </a:p>
            </c:rich>
          </c:tx>
          <c:layout>
            <c:manualLayout>
              <c:xMode val="edge"/>
              <c:yMode val="edge"/>
              <c:x val="0.59793859500172919"/>
              <c:y val="5.6478502312651065E-2"/>
            </c:manualLayout>
          </c:layout>
          <c:overlay val="0"/>
        </c:title>
        <c:numFmt formatCode="General" sourceLinked="1"/>
        <c:majorTickMark val="none"/>
        <c:minorTickMark val="none"/>
        <c:tickLblPos val="nextTo"/>
        <c:crossAx val="197017600"/>
        <c:crosses val="autoZero"/>
        <c:crossBetween val="between"/>
      </c:valAx>
      <c:spPr>
        <a:ln>
          <a:solidFill>
            <a:srgbClr val="4F81BD"/>
          </a:solidFill>
        </a:ln>
      </c:spPr>
    </c:plotArea>
    <c:plotVisOnly val="1"/>
    <c:dispBlanksAs val="gap"/>
    <c:showDLblsOverMax val="0"/>
  </c:chart>
  <c:printSettings>
    <c:headerFooter/>
    <c:pageMargins b="0.75000000000000311" l="0.70000000000000062" r="0.70000000000000062" t="0.75000000000000311" header="0.30000000000000032" footer="0.30000000000000032"/>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'Primary Care Activity &amp; Graphs'!$B$7:$E$7</c:f>
          <c:strCache>
            <c:ptCount val="4"/>
            <c:pt idx="0">
              <c:v>Primary Care Clinical Activity (Total Caseload Size)</c:v>
            </c:pt>
          </c:strCache>
        </c:strRef>
      </c:tx>
      <c:layout>
        <c:manualLayout>
          <c:xMode val="edge"/>
          <c:yMode val="edge"/>
          <c:x val="0.52790703679515583"/>
          <c:y val="0"/>
        </c:manualLayout>
      </c:layout>
      <c:overlay val="0"/>
      <c:txPr>
        <a:bodyPr/>
        <a:lstStyle/>
        <a:p>
          <a:pPr>
            <a:defRPr sz="1600"/>
          </a:pPr>
          <a:endParaRPr lang="en-US"/>
        </a:p>
      </c:txPr>
    </c:title>
    <c:autoTitleDeleted val="0"/>
    <c:plotArea>
      <c:layout>
        <c:manualLayout>
          <c:layoutTarget val="inner"/>
          <c:xMode val="edge"/>
          <c:yMode val="edge"/>
          <c:x val="0.55841860964254153"/>
          <c:y val="0.17875068743784794"/>
          <c:w val="0.42211256368559097"/>
          <c:h val="0.80959789011102623"/>
        </c:manualLayout>
      </c:layout>
      <c:barChart>
        <c:barDir val="bar"/>
        <c:grouping val="clustered"/>
        <c:varyColors val="0"/>
        <c:ser>
          <c:idx val="0"/>
          <c:order val="0"/>
          <c:tx>
            <c:strRef>
              <c:f>'Primary Care Activity &amp; Graphs'!$C$7</c:f>
              <c:strCache>
                <c:ptCount val="1"/>
              </c:strCache>
            </c:strRef>
          </c:tx>
          <c:invertIfNegative val="0"/>
          <c:dLbls>
            <c:dLbl>
              <c:idx val="9"/>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5EEF-444E-8554-821B1B45AE4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'Primary Care Activity &amp; Graphs'!$B$9:$B$20</c:f>
              <c:strCache>
                <c:ptCount val="12"/>
                <c:pt idx="0">
                  <c:v>Total number of patients aged 65 yrs and over on the active caseload</c:v>
                </c:pt>
                <c:pt idx="1">
                  <c:v>Total number of patients 18-64 yrs (excludes disabilities) on the active caseload</c:v>
                </c:pt>
                <c:pt idx="2">
                  <c:v>Total number of patients 5 - 17 yrs (excludes disabilities) on the active caseload</c:v>
                </c:pt>
                <c:pt idx="3">
                  <c:v>Total number of patients with a disability 18-64 yrs on the active caseload</c:v>
                </c:pt>
                <c:pt idx="4">
                  <c:v>Total number of patients with a disability 5-17 yrs on the active caseload</c:v>
                </c:pt>
                <c:pt idx="5">
                  <c:v>Total number of sick children (clinical nursing activity) 0-4 yrs on the active caseload</c:v>
                </c:pt>
                <c:pt idx="6">
                  <c:v>Total Number of Referrals accepted to caseload (all ages and care groups) for previous year</c:v>
                </c:pt>
                <c:pt idx="7">
                  <c:v>Total number of patients in receipt of 'Home Support Services'</c:v>
                </c:pt>
                <c:pt idx="8">
                  <c:v>Number of patients in receipt of Continence Containment Products</c:v>
                </c:pt>
                <c:pt idx="9">
                  <c:v>Number of patients with Primary Care Social Work involvement</c:v>
                </c:pt>
                <c:pt idx="10">
                  <c:v>Number of patients with Safeguarding Team involvement</c:v>
                </c:pt>
                <c:pt idx="11">
                  <c:v>Total Number of Reviews Outstanding in Caseload</c:v>
                </c:pt>
              </c:strCache>
            </c:strRef>
          </c:cat>
          <c:val>
            <c:numRef>
              <c:f>'Primary Care Activity &amp; Graphs'!$C$9:$C$20</c:f>
              <c:numCache>
                <c:formatCode>General</c:formatCode>
                <c:ptCount val="12"/>
              </c:numCache>
            </c:numRef>
          </c:val>
          <c:extLst>
            <c:ext xmlns:c16="http://schemas.microsoft.com/office/drawing/2014/chart" uri="{C3380CC4-5D6E-409C-BE32-E72D297353CC}">
              <c16:uniqueId val="{00000001-5EEF-444E-8554-821B1B45AE46}"/>
            </c:ext>
          </c:extLst>
        </c:ser>
        <c:ser>
          <c:idx val="1"/>
          <c:order val="1"/>
          <c:tx>
            <c:strRef>
              <c:f>'Primary Care Activity &amp; Graphs'!$D$7</c:f>
              <c:strCache>
                <c:ptCount val="1"/>
              </c:strCache>
            </c:strRef>
          </c:tx>
          <c:invertIfNegative val="0"/>
          <c:cat>
            <c:strRef>
              <c:f>'Primary Care Activity &amp; Graphs'!$B$9:$B$20</c:f>
              <c:strCache>
                <c:ptCount val="12"/>
                <c:pt idx="0">
                  <c:v>Total number of patients aged 65 yrs and over on the active caseload</c:v>
                </c:pt>
                <c:pt idx="1">
                  <c:v>Total number of patients 18-64 yrs (excludes disabilities) on the active caseload</c:v>
                </c:pt>
                <c:pt idx="2">
                  <c:v>Total number of patients 5 - 17 yrs (excludes disabilities) on the active caseload</c:v>
                </c:pt>
                <c:pt idx="3">
                  <c:v>Total number of patients with a disability 18-64 yrs on the active caseload</c:v>
                </c:pt>
                <c:pt idx="4">
                  <c:v>Total number of patients with a disability 5-17 yrs on the active caseload</c:v>
                </c:pt>
                <c:pt idx="5">
                  <c:v>Total number of sick children (clinical nursing activity) 0-4 yrs on the active caseload</c:v>
                </c:pt>
                <c:pt idx="6">
                  <c:v>Total Number of Referrals accepted to caseload (all ages and care groups) for previous year</c:v>
                </c:pt>
                <c:pt idx="7">
                  <c:v>Total number of patients in receipt of 'Home Support Services'</c:v>
                </c:pt>
                <c:pt idx="8">
                  <c:v>Number of patients in receipt of Continence Containment Products</c:v>
                </c:pt>
                <c:pt idx="9">
                  <c:v>Number of patients with Primary Care Social Work involvement</c:v>
                </c:pt>
                <c:pt idx="10">
                  <c:v>Number of patients with Safeguarding Team involvement</c:v>
                </c:pt>
                <c:pt idx="11">
                  <c:v>Total Number of Reviews Outstanding in Caseload</c:v>
                </c:pt>
              </c:strCache>
            </c:strRef>
          </c:cat>
          <c:val>
            <c:numRef>
              <c:f>'Primary Care Activity &amp; Graphs'!$D$9:$D$20</c:f>
            </c:numRef>
          </c:val>
          <c:extLst>
            <c:ext xmlns:c16="http://schemas.microsoft.com/office/drawing/2014/chart" uri="{C3380CC4-5D6E-409C-BE32-E72D297353CC}">
              <c16:uniqueId val="{00000002-5EEF-444E-8554-821B1B45AE46}"/>
            </c:ext>
          </c:extLst>
        </c:ser>
        <c:ser>
          <c:idx val="2"/>
          <c:order val="2"/>
          <c:tx>
            <c:strRef>
              <c:f>'Primary Care Activity &amp; Graphs'!$E$7</c:f>
              <c:strCache>
                <c:ptCount val="1"/>
              </c:strCache>
            </c:strRef>
          </c:tx>
          <c:invertIfNegative val="0"/>
          <c:cat>
            <c:strRef>
              <c:f>'Primary Care Activity &amp; Graphs'!$B$9:$B$20</c:f>
              <c:strCache>
                <c:ptCount val="12"/>
                <c:pt idx="0">
                  <c:v>Total number of patients aged 65 yrs and over on the active caseload</c:v>
                </c:pt>
                <c:pt idx="1">
                  <c:v>Total number of patients 18-64 yrs (excludes disabilities) on the active caseload</c:v>
                </c:pt>
                <c:pt idx="2">
                  <c:v>Total number of patients 5 - 17 yrs (excludes disabilities) on the active caseload</c:v>
                </c:pt>
                <c:pt idx="3">
                  <c:v>Total number of patients with a disability 18-64 yrs on the active caseload</c:v>
                </c:pt>
                <c:pt idx="4">
                  <c:v>Total number of patients with a disability 5-17 yrs on the active caseload</c:v>
                </c:pt>
                <c:pt idx="5">
                  <c:v>Total number of sick children (clinical nursing activity) 0-4 yrs on the active caseload</c:v>
                </c:pt>
                <c:pt idx="6">
                  <c:v>Total Number of Referrals accepted to caseload (all ages and care groups) for previous year</c:v>
                </c:pt>
                <c:pt idx="7">
                  <c:v>Total number of patients in receipt of 'Home Support Services'</c:v>
                </c:pt>
                <c:pt idx="8">
                  <c:v>Number of patients in receipt of Continence Containment Products</c:v>
                </c:pt>
                <c:pt idx="9">
                  <c:v>Number of patients with Primary Care Social Work involvement</c:v>
                </c:pt>
                <c:pt idx="10">
                  <c:v>Number of patients with Safeguarding Team involvement</c:v>
                </c:pt>
                <c:pt idx="11">
                  <c:v>Total Number of Reviews Outstanding in Caseload</c:v>
                </c:pt>
              </c:strCache>
            </c:strRef>
          </c:cat>
          <c:val>
            <c:numRef>
              <c:f>'Primary Care Activity &amp; Graphs'!$E$9:$E$20</c:f>
            </c:numRef>
          </c:val>
          <c:extLst>
            <c:ext xmlns:c16="http://schemas.microsoft.com/office/drawing/2014/chart" uri="{C3380CC4-5D6E-409C-BE32-E72D297353CC}">
              <c16:uniqueId val="{00000003-5EEF-444E-8554-821B1B45AE46}"/>
            </c:ext>
          </c:extLst>
        </c:ser>
        <c:ser>
          <c:idx val="3"/>
          <c:order val="3"/>
          <c:tx>
            <c:strRef>
              <c:f>'Primary Care Activity &amp; Graphs'!$K$8</c:f>
              <c:strCache>
                <c:ptCount val="1"/>
                <c:pt idx="0">
                  <c:v>Area 6</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'Primary Care Activity &amp; Graphs'!$B$9:$B$20</c:f>
              <c:strCache>
                <c:ptCount val="12"/>
                <c:pt idx="0">
                  <c:v>Total number of patients aged 65 yrs and over on the active caseload</c:v>
                </c:pt>
                <c:pt idx="1">
                  <c:v>Total number of patients 18-64 yrs (excludes disabilities) on the active caseload</c:v>
                </c:pt>
                <c:pt idx="2">
                  <c:v>Total number of patients 5 - 17 yrs (excludes disabilities) on the active caseload</c:v>
                </c:pt>
                <c:pt idx="3">
                  <c:v>Total number of patients with a disability 18-64 yrs on the active caseload</c:v>
                </c:pt>
                <c:pt idx="4">
                  <c:v>Total number of patients with a disability 5-17 yrs on the active caseload</c:v>
                </c:pt>
                <c:pt idx="5">
                  <c:v>Total number of sick children (clinical nursing activity) 0-4 yrs on the active caseload</c:v>
                </c:pt>
                <c:pt idx="6">
                  <c:v>Total Number of Referrals accepted to caseload (all ages and care groups) for previous year</c:v>
                </c:pt>
                <c:pt idx="7">
                  <c:v>Total number of patients in receipt of 'Home Support Services'</c:v>
                </c:pt>
                <c:pt idx="8">
                  <c:v>Number of patients in receipt of Continence Containment Products</c:v>
                </c:pt>
                <c:pt idx="9">
                  <c:v>Number of patients with Primary Care Social Work involvement</c:v>
                </c:pt>
                <c:pt idx="10">
                  <c:v>Number of patients with Safeguarding Team involvement</c:v>
                </c:pt>
                <c:pt idx="11">
                  <c:v>Total Number of Reviews Outstanding in Caseload</c:v>
                </c:pt>
              </c:strCache>
            </c:strRef>
          </c:cat>
          <c:val>
            <c:numRef>
              <c:f>'Primary Care Activity &amp; Graphs'!$K$9:$K$20</c:f>
              <c:numCache>
                <c:formatCode>General</c:formatCode>
                <c:ptCount val="12"/>
              </c:numCache>
            </c:numRef>
          </c:val>
          <c:extLst>
            <c:ext xmlns:c16="http://schemas.microsoft.com/office/drawing/2014/chart" uri="{C3380CC4-5D6E-409C-BE32-E72D297353CC}">
              <c16:uniqueId val="{00000004-5EEF-444E-8554-821B1B45AE46}"/>
            </c:ext>
          </c:extLst>
        </c:ser>
        <c:dLbls>
          <c:showLegendKey val="0"/>
          <c:showVal val="0"/>
          <c:showCatName val="0"/>
          <c:showSerName val="0"/>
          <c:showPercent val="0"/>
          <c:showBubbleSize val="0"/>
        </c:dLbls>
        <c:gapWidth val="70"/>
        <c:overlap val="80"/>
        <c:axId val="197061248"/>
        <c:axId val="197069824"/>
      </c:barChart>
      <c:catAx>
        <c:axId val="197061248"/>
        <c:scaling>
          <c:orientation val="maxMin"/>
        </c:scaling>
        <c:delete val="0"/>
        <c:axPos val="l"/>
        <c:numFmt formatCode="General" sourceLinked="0"/>
        <c:majorTickMark val="none"/>
        <c:minorTickMark val="none"/>
        <c:tickLblPos val="nextTo"/>
        <c:txPr>
          <a:bodyPr/>
          <a:lstStyle/>
          <a:p>
            <a:pPr>
              <a:defRPr sz="900" b="1"/>
            </a:pPr>
            <a:endParaRPr lang="en-US"/>
          </a:p>
        </c:txPr>
        <c:crossAx val="197069824"/>
        <c:crosses val="autoZero"/>
        <c:auto val="1"/>
        <c:lblAlgn val="ctr"/>
        <c:lblOffset val="100"/>
        <c:noMultiLvlLbl val="0"/>
      </c:catAx>
      <c:valAx>
        <c:axId val="197069824"/>
        <c:scaling>
          <c:orientation val="minMax"/>
        </c:scaling>
        <c:delete val="0"/>
        <c:axPos val="t"/>
        <c:majorGridlines/>
        <c:title>
          <c:tx>
            <c:strRef>
              <c:f>'Primary Care Activity &amp; Graphs'!$K$8</c:f>
              <c:strCache>
                <c:ptCount val="1"/>
                <c:pt idx="0">
                  <c:v>Area 6</c:v>
                </c:pt>
              </c:strCache>
            </c:strRef>
          </c:tx>
          <c:layout>
            <c:manualLayout>
              <c:xMode val="edge"/>
              <c:yMode val="edge"/>
              <c:x val="0.6392331709248612"/>
              <c:y val="6.4040553886359125E-2"/>
            </c:manualLayout>
          </c:layout>
          <c:overlay val="0"/>
          <c:txPr>
            <a:bodyPr/>
            <a:lstStyle/>
            <a:p>
              <a:pPr>
                <a:defRPr sz="1100"/>
              </a:pPr>
              <a:endParaRPr lang="en-US"/>
            </a:p>
          </c:txPr>
        </c:title>
        <c:numFmt formatCode="General" sourceLinked="1"/>
        <c:majorTickMark val="none"/>
        <c:minorTickMark val="none"/>
        <c:tickLblPos val="nextTo"/>
        <c:crossAx val="197061248"/>
        <c:crosses val="autoZero"/>
        <c:crossBetween val="between"/>
      </c:valAx>
      <c:spPr>
        <a:ln>
          <a:solidFill>
            <a:srgbClr val="4F81BD"/>
          </a:solidFill>
        </a:ln>
      </c:spPr>
    </c:plotArea>
    <c:plotVisOnly val="1"/>
    <c:dispBlanksAs val="gap"/>
    <c:showDLblsOverMax val="0"/>
  </c:chart>
  <c:printSettings>
    <c:headerFooter/>
    <c:pageMargins b="0.75000000000000311" l="0.70000000000000062" r="0.70000000000000062" t="0.75000000000000311" header="0.30000000000000032" footer="0.30000000000000032"/>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'Primary Care Activity &amp; Graphs'!$B$7:$E$7</c:f>
          <c:strCache>
            <c:ptCount val="4"/>
            <c:pt idx="0">
              <c:v>Primary Care Clinical Activity (Total Caseload Size)</c:v>
            </c:pt>
          </c:strCache>
        </c:strRef>
      </c:tx>
      <c:layout>
        <c:manualLayout>
          <c:xMode val="edge"/>
          <c:yMode val="edge"/>
          <c:x val="0.52790703679515583"/>
          <c:y val="0"/>
        </c:manualLayout>
      </c:layout>
      <c:overlay val="0"/>
      <c:txPr>
        <a:bodyPr/>
        <a:lstStyle/>
        <a:p>
          <a:pPr>
            <a:defRPr sz="1600"/>
          </a:pPr>
          <a:endParaRPr lang="en-US"/>
        </a:p>
      </c:txPr>
    </c:title>
    <c:autoTitleDeleted val="0"/>
    <c:plotArea>
      <c:layout>
        <c:manualLayout>
          <c:layoutTarget val="inner"/>
          <c:xMode val="edge"/>
          <c:yMode val="edge"/>
          <c:x val="0.55841860964254153"/>
          <c:y val="0.17545227434186256"/>
          <c:w val="0.41153393034766472"/>
          <c:h val="0.7975074013922272"/>
        </c:manualLayout>
      </c:layout>
      <c:barChart>
        <c:barDir val="bar"/>
        <c:grouping val="clustered"/>
        <c:varyColors val="0"/>
        <c:ser>
          <c:idx val="0"/>
          <c:order val="0"/>
          <c:tx>
            <c:strRef>
              <c:f>'Primary Care Activity &amp; Graphs'!$C$7</c:f>
              <c:strCache>
                <c:ptCount val="1"/>
              </c:strCache>
            </c:strRef>
          </c:tx>
          <c:invertIfNegative val="0"/>
          <c:dLbls>
            <c:dLbl>
              <c:idx val="9"/>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9CBB-4BBC-8670-CF125B5D66E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'Primary Care Activity &amp; Graphs'!$B$9:$B$20</c:f>
              <c:strCache>
                <c:ptCount val="12"/>
                <c:pt idx="0">
                  <c:v>Total number of patients aged 65 yrs and over on the active caseload</c:v>
                </c:pt>
                <c:pt idx="1">
                  <c:v>Total number of patients 18-64 yrs (excludes disabilities) on the active caseload</c:v>
                </c:pt>
                <c:pt idx="2">
                  <c:v>Total number of patients 5 - 17 yrs (excludes disabilities) on the active caseload</c:v>
                </c:pt>
                <c:pt idx="3">
                  <c:v>Total number of patients with a disability 18-64 yrs on the active caseload</c:v>
                </c:pt>
                <c:pt idx="4">
                  <c:v>Total number of patients with a disability 5-17 yrs on the active caseload</c:v>
                </c:pt>
                <c:pt idx="5">
                  <c:v>Total number of sick children (clinical nursing activity) 0-4 yrs on the active caseload</c:v>
                </c:pt>
                <c:pt idx="6">
                  <c:v>Total Number of Referrals accepted to caseload (all ages and care groups) for previous year</c:v>
                </c:pt>
                <c:pt idx="7">
                  <c:v>Total number of patients in receipt of 'Home Support Services'</c:v>
                </c:pt>
                <c:pt idx="8">
                  <c:v>Number of patients in receipt of Continence Containment Products</c:v>
                </c:pt>
                <c:pt idx="9">
                  <c:v>Number of patients with Primary Care Social Work involvement</c:v>
                </c:pt>
                <c:pt idx="10">
                  <c:v>Number of patients with Safeguarding Team involvement</c:v>
                </c:pt>
                <c:pt idx="11">
                  <c:v>Total Number of Reviews Outstanding in Caseload</c:v>
                </c:pt>
              </c:strCache>
            </c:strRef>
          </c:cat>
          <c:val>
            <c:numRef>
              <c:f>'Primary Care Activity &amp; Graphs'!$C$9:$C$20</c:f>
              <c:numCache>
                <c:formatCode>General</c:formatCode>
                <c:ptCount val="12"/>
              </c:numCache>
            </c:numRef>
          </c:val>
          <c:extLst>
            <c:ext xmlns:c16="http://schemas.microsoft.com/office/drawing/2014/chart" uri="{C3380CC4-5D6E-409C-BE32-E72D297353CC}">
              <c16:uniqueId val="{00000001-9CBB-4BBC-8670-CF125B5D66E6}"/>
            </c:ext>
          </c:extLst>
        </c:ser>
        <c:ser>
          <c:idx val="1"/>
          <c:order val="1"/>
          <c:tx>
            <c:strRef>
              <c:f>'Primary Care Activity &amp; Graphs'!$D$7</c:f>
              <c:strCache>
                <c:ptCount val="1"/>
              </c:strCache>
            </c:strRef>
          </c:tx>
          <c:invertIfNegative val="0"/>
          <c:cat>
            <c:strRef>
              <c:f>'Primary Care Activity &amp; Graphs'!$B$9:$B$20</c:f>
              <c:strCache>
                <c:ptCount val="12"/>
                <c:pt idx="0">
                  <c:v>Total number of patients aged 65 yrs and over on the active caseload</c:v>
                </c:pt>
                <c:pt idx="1">
                  <c:v>Total number of patients 18-64 yrs (excludes disabilities) on the active caseload</c:v>
                </c:pt>
                <c:pt idx="2">
                  <c:v>Total number of patients 5 - 17 yrs (excludes disabilities) on the active caseload</c:v>
                </c:pt>
                <c:pt idx="3">
                  <c:v>Total number of patients with a disability 18-64 yrs on the active caseload</c:v>
                </c:pt>
                <c:pt idx="4">
                  <c:v>Total number of patients with a disability 5-17 yrs on the active caseload</c:v>
                </c:pt>
                <c:pt idx="5">
                  <c:v>Total number of sick children (clinical nursing activity) 0-4 yrs on the active caseload</c:v>
                </c:pt>
                <c:pt idx="6">
                  <c:v>Total Number of Referrals accepted to caseload (all ages and care groups) for previous year</c:v>
                </c:pt>
                <c:pt idx="7">
                  <c:v>Total number of patients in receipt of 'Home Support Services'</c:v>
                </c:pt>
                <c:pt idx="8">
                  <c:v>Number of patients in receipt of Continence Containment Products</c:v>
                </c:pt>
                <c:pt idx="9">
                  <c:v>Number of patients with Primary Care Social Work involvement</c:v>
                </c:pt>
                <c:pt idx="10">
                  <c:v>Number of patients with Safeguarding Team involvement</c:v>
                </c:pt>
                <c:pt idx="11">
                  <c:v>Total Number of Reviews Outstanding in Caseload</c:v>
                </c:pt>
              </c:strCache>
            </c:strRef>
          </c:cat>
          <c:val>
            <c:numRef>
              <c:f>'Primary Care Activity &amp; Graphs'!$D$9:$D$20</c:f>
            </c:numRef>
          </c:val>
          <c:extLst>
            <c:ext xmlns:c16="http://schemas.microsoft.com/office/drawing/2014/chart" uri="{C3380CC4-5D6E-409C-BE32-E72D297353CC}">
              <c16:uniqueId val="{00000002-9CBB-4BBC-8670-CF125B5D66E6}"/>
            </c:ext>
          </c:extLst>
        </c:ser>
        <c:ser>
          <c:idx val="2"/>
          <c:order val="2"/>
          <c:tx>
            <c:strRef>
              <c:f>'Primary Care Activity &amp; Graphs'!$E$7</c:f>
              <c:strCache>
                <c:ptCount val="1"/>
              </c:strCache>
            </c:strRef>
          </c:tx>
          <c:invertIfNegative val="0"/>
          <c:cat>
            <c:strRef>
              <c:f>'Primary Care Activity &amp; Graphs'!$B$9:$B$20</c:f>
              <c:strCache>
                <c:ptCount val="12"/>
                <c:pt idx="0">
                  <c:v>Total number of patients aged 65 yrs and over on the active caseload</c:v>
                </c:pt>
                <c:pt idx="1">
                  <c:v>Total number of patients 18-64 yrs (excludes disabilities) on the active caseload</c:v>
                </c:pt>
                <c:pt idx="2">
                  <c:v>Total number of patients 5 - 17 yrs (excludes disabilities) on the active caseload</c:v>
                </c:pt>
                <c:pt idx="3">
                  <c:v>Total number of patients with a disability 18-64 yrs on the active caseload</c:v>
                </c:pt>
                <c:pt idx="4">
                  <c:v>Total number of patients with a disability 5-17 yrs on the active caseload</c:v>
                </c:pt>
                <c:pt idx="5">
                  <c:v>Total number of sick children (clinical nursing activity) 0-4 yrs on the active caseload</c:v>
                </c:pt>
                <c:pt idx="6">
                  <c:v>Total Number of Referrals accepted to caseload (all ages and care groups) for previous year</c:v>
                </c:pt>
                <c:pt idx="7">
                  <c:v>Total number of patients in receipt of 'Home Support Services'</c:v>
                </c:pt>
                <c:pt idx="8">
                  <c:v>Number of patients in receipt of Continence Containment Products</c:v>
                </c:pt>
                <c:pt idx="9">
                  <c:v>Number of patients with Primary Care Social Work involvement</c:v>
                </c:pt>
                <c:pt idx="10">
                  <c:v>Number of patients with Safeguarding Team involvement</c:v>
                </c:pt>
                <c:pt idx="11">
                  <c:v>Total Number of Reviews Outstanding in Caseload</c:v>
                </c:pt>
              </c:strCache>
            </c:strRef>
          </c:cat>
          <c:val>
            <c:numRef>
              <c:f>'Primary Care Activity &amp; Graphs'!$E$9:$E$20</c:f>
            </c:numRef>
          </c:val>
          <c:extLst>
            <c:ext xmlns:c16="http://schemas.microsoft.com/office/drawing/2014/chart" uri="{C3380CC4-5D6E-409C-BE32-E72D297353CC}">
              <c16:uniqueId val="{00000003-9CBB-4BBC-8670-CF125B5D66E6}"/>
            </c:ext>
          </c:extLst>
        </c:ser>
        <c:ser>
          <c:idx val="3"/>
          <c:order val="3"/>
          <c:tx>
            <c:strRef>
              <c:f>'Primary Care Activity &amp; Graphs'!$L$8</c:f>
              <c:strCache>
                <c:ptCount val="1"/>
                <c:pt idx="0">
                  <c:v>Area 7</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'Primary Care Activity &amp; Graphs'!$B$9:$B$20</c:f>
              <c:strCache>
                <c:ptCount val="12"/>
                <c:pt idx="0">
                  <c:v>Total number of patients aged 65 yrs and over on the active caseload</c:v>
                </c:pt>
                <c:pt idx="1">
                  <c:v>Total number of patients 18-64 yrs (excludes disabilities) on the active caseload</c:v>
                </c:pt>
                <c:pt idx="2">
                  <c:v>Total number of patients 5 - 17 yrs (excludes disabilities) on the active caseload</c:v>
                </c:pt>
                <c:pt idx="3">
                  <c:v>Total number of patients with a disability 18-64 yrs on the active caseload</c:v>
                </c:pt>
                <c:pt idx="4">
                  <c:v>Total number of patients with a disability 5-17 yrs on the active caseload</c:v>
                </c:pt>
                <c:pt idx="5">
                  <c:v>Total number of sick children (clinical nursing activity) 0-4 yrs on the active caseload</c:v>
                </c:pt>
                <c:pt idx="6">
                  <c:v>Total Number of Referrals accepted to caseload (all ages and care groups) for previous year</c:v>
                </c:pt>
                <c:pt idx="7">
                  <c:v>Total number of patients in receipt of 'Home Support Services'</c:v>
                </c:pt>
                <c:pt idx="8">
                  <c:v>Number of patients in receipt of Continence Containment Products</c:v>
                </c:pt>
                <c:pt idx="9">
                  <c:v>Number of patients with Primary Care Social Work involvement</c:v>
                </c:pt>
                <c:pt idx="10">
                  <c:v>Number of patients with Safeguarding Team involvement</c:v>
                </c:pt>
                <c:pt idx="11">
                  <c:v>Total Number of Reviews Outstanding in Caseload</c:v>
                </c:pt>
              </c:strCache>
            </c:strRef>
          </c:cat>
          <c:val>
            <c:numRef>
              <c:f>'Primary Care Activity &amp; Graphs'!$L$9:$L$20</c:f>
              <c:numCache>
                <c:formatCode>General</c:formatCode>
                <c:ptCount val="12"/>
              </c:numCache>
            </c:numRef>
          </c:val>
          <c:extLst>
            <c:ext xmlns:c16="http://schemas.microsoft.com/office/drawing/2014/chart" uri="{C3380CC4-5D6E-409C-BE32-E72D297353CC}">
              <c16:uniqueId val="{00000004-9CBB-4BBC-8670-CF125B5D66E6}"/>
            </c:ext>
          </c:extLst>
        </c:ser>
        <c:dLbls>
          <c:showLegendKey val="0"/>
          <c:showVal val="0"/>
          <c:showCatName val="0"/>
          <c:showSerName val="0"/>
          <c:showPercent val="0"/>
          <c:showBubbleSize val="0"/>
        </c:dLbls>
        <c:gapWidth val="70"/>
        <c:overlap val="80"/>
        <c:axId val="197469312"/>
        <c:axId val="197473792"/>
      </c:barChart>
      <c:catAx>
        <c:axId val="197469312"/>
        <c:scaling>
          <c:orientation val="maxMin"/>
        </c:scaling>
        <c:delete val="0"/>
        <c:axPos val="l"/>
        <c:numFmt formatCode="General" sourceLinked="0"/>
        <c:majorTickMark val="none"/>
        <c:minorTickMark val="none"/>
        <c:tickLblPos val="nextTo"/>
        <c:txPr>
          <a:bodyPr/>
          <a:lstStyle/>
          <a:p>
            <a:pPr>
              <a:defRPr sz="900" b="1"/>
            </a:pPr>
            <a:endParaRPr lang="en-US"/>
          </a:p>
        </c:txPr>
        <c:crossAx val="197473792"/>
        <c:crosses val="autoZero"/>
        <c:auto val="1"/>
        <c:lblAlgn val="ctr"/>
        <c:lblOffset val="100"/>
        <c:noMultiLvlLbl val="0"/>
      </c:catAx>
      <c:valAx>
        <c:axId val="197473792"/>
        <c:scaling>
          <c:orientation val="minMax"/>
        </c:scaling>
        <c:delete val="0"/>
        <c:axPos val="t"/>
        <c:majorGridlines/>
        <c:title>
          <c:tx>
            <c:strRef>
              <c:f>'Primary Care Activity &amp; Graphs'!$L$8</c:f>
              <c:strCache>
                <c:ptCount val="1"/>
                <c:pt idx="0">
                  <c:v>Area 7</c:v>
                </c:pt>
              </c:strCache>
            </c:strRef>
          </c:tx>
          <c:layout>
            <c:manualLayout>
              <c:xMode val="edge"/>
              <c:yMode val="edge"/>
              <c:x val="0.58876209686087222"/>
              <c:y val="6.4075961477821811E-2"/>
            </c:manualLayout>
          </c:layout>
          <c:overlay val="0"/>
          <c:txPr>
            <a:bodyPr/>
            <a:lstStyle/>
            <a:p>
              <a:pPr>
                <a:defRPr sz="1050"/>
              </a:pPr>
              <a:endParaRPr lang="en-US"/>
            </a:p>
          </c:txPr>
        </c:title>
        <c:numFmt formatCode="General" sourceLinked="1"/>
        <c:majorTickMark val="none"/>
        <c:minorTickMark val="none"/>
        <c:tickLblPos val="nextTo"/>
        <c:crossAx val="197469312"/>
        <c:crosses val="autoZero"/>
        <c:crossBetween val="between"/>
      </c:valAx>
      <c:spPr>
        <a:ln>
          <a:solidFill>
            <a:srgbClr val="4F81BD"/>
          </a:solidFill>
        </a:ln>
      </c:spPr>
    </c:plotArea>
    <c:plotVisOnly val="1"/>
    <c:dispBlanksAs val="gap"/>
    <c:showDLblsOverMax val="0"/>
  </c:chart>
  <c:printSettings>
    <c:headerFooter/>
    <c:pageMargins b="0.75000000000000333" l="0.70000000000000062" r="0.70000000000000062" t="0.75000000000000333" header="0.30000000000000032" footer="0.30000000000000032"/>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'Primary Care Activity &amp; Graphs'!$B$7:$E$7</c:f>
          <c:strCache>
            <c:ptCount val="4"/>
            <c:pt idx="0">
              <c:v>Primary Care Clinical Activity (Total Caseload Size)</c:v>
            </c:pt>
          </c:strCache>
        </c:strRef>
      </c:tx>
      <c:layout>
        <c:manualLayout>
          <c:xMode val="edge"/>
          <c:yMode val="edge"/>
          <c:x val="0.52790703679515583"/>
          <c:y val="0"/>
        </c:manualLayout>
      </c:layout>
      <c:overlay val="0"/>
      <c:txPr>
        <a:bodyPr/>
        <a:lstStyle/>
        <a:p>
          <a:pPr>
            <a:defRPr sz="1600"/>
          </a:pPr>
          <a:endParaRPr lang="en-US"/>
        </a:p>
      </c:txPr>
    </c:title>
    <c:autoTitleDeleted val="0"/>
    <c:plotArea>
      <c:layout>
        <c:manualLayout>
          <c:layoutTarget val="inner"/>
          <c:xMode val="edge"/>
          <c:yMode val="edge"/>
          <c:x val="0.55841860964254153"/>
          <c:y val="0.16701432239268998"/>
          <c:w val="0.42524167112251682"/>
          <c:h val="0.82164062166503682"/>
        </c:manualLayout>
      </c:layout>
      <c:barChart>
        <c:barDir val="bar"/>
        <c:grouping val="clustered"/>
        <c:varyColors val="0"/>
        <c:ser>
          <c:idx val="0"/>
          <c:order val="0"/>
          <c:tx>
            <c:strRef>
              <c:f>'Primary Care Activity &amp; Graphs'!$C$7</c:f>
              <c:strCache>
                <c:ptCount val="1"/>
              </c:strCache>
            </c:strRef>
          </c:tx>
          <c:invertIfNegative val="0"/>
          <c:dLbls>
            <c:dLbl>
              <c:idx val="9"/>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C25B-471B-80C0-20A19932F0C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'Primary Care Activity &amp; Graphs'!$B$9:$B$20</c:f>
              <c:strCache>
                <c:ptCount val="12"/>
                <c:pt idx="0">
                  <c:v>Total number of patients aged 65 yrs and over on the active caseload</c:v>
                </c:pt>
                <c:pt idx="1">
                  <c:v>Total number of patients 18-64 yrs (excludes disabilities) on the active caseload</c:v>
                </c:pt>
                <c:pt idx="2">
                  <c:v>Total number of patients 5 - 17 yrs (excludes disabilities) on the active caseload</c:v>
                </c:pt>
                <c:pt idx="3">
                  <c:v>Total number of patients with a disability 18-64 yrs on the active caseload</c:v>
                </c:pt>
                <c:pt idx="4">
                  <c:v>Total number of patients with a disability 5-17 yrs on the active caseload</c:v>
                </c:pt>
                <c:pt idx="5">
                  <c:v>Total number of sick children (clinical nursing activity) 0-4 yrs on the active caseload</c:v>
                </c:pt>
                <c:pt idx="6">
                  <c:v>Total Number of Referrals accepted to caseload (all ages and care groups) for previous year</c:v>
                </c:pt>
                <c:pt idx="7">
                  <c:v>Total number of patients in receipt of 'Home Support Services'</c:v>
                </c:pt>
                <c:pt idx="8">
                  <c:v>Number of patients in receipt of Continence Containment Products</c:v>
                </c:pt>
                <c:pt idx="9">
                  <c:v>Number of patients with Primary Care Social Work involvement</c:v>
                </c:pt>
                <c:pt idx="10">
                  <c:v>Number of patients with Safeguarding Team involvement</c:v>
                </c:pt>
                <c:pt idx="11">
                  <c:v>Total Number of Reviews Outstanding in Caseload</c:v>
                </c:pt>
              </c:strCache>
            </c:strRef>
          </c:cat>
          <c:val>
            <c:numRef>
              <c:f>'Primary Care Activity &amp; Graphs'!$C$9:$C$20</c:f>
              <c:numCache>
                <c:formatCode>General</c:formatCode>
                <c:ptCount val="12"/>
              </c:numCache>
            </c:numRef>
          </c:val>
          <c:extLst>
            <c:ext xmlns:c16="http://schemas.microsoft.com/office/drawing/2014/chart" uri="{C3380CC4-5D6E-409C-BE32-E72D297353CC}">
              <c16:uniqueId val="{00000001-C25B-471B-80C0-20A19932F0C9}"/>
            </c:ext>
          </c:extLst>
        </c:ser>
        <c:ser>
          <c:idx val="1"/>
          <c:order val="1"/>
          <c:tx>
            <c:strRef>
              <c:f>'Primary Care Activity &amp; Graphs'!$D$7</c:f>
              <c:strCache>
                <c:ptCount val="1"/>
              </c:strCache>
            </c:strRef>
          </c:tx>
          <c:invertIfNegative val="0"/>
          <c:cat>
            <c:strRef>
              <c:f>'Primary Care Activity &amp; Graphs'!$B$9:$B$20</c:f>
              <c:strCache>
                <c:ptCount val="12"/>
                <c:pt idx="0">
                  <c:v>Total number of patients aged 65 yrs and over on the active caseload</c:v>
                </c:pt>
                <c:pt idx="1">
                  <c:v>Total number of patients 18-64 yrs (excludes disabilities) on the active caseload</c:v>
                </c:pt>
                <c:pt idx="2">
                  <c:v>Total number of patients 5 - 17 yrs (excludes disabilities) on the active caseload</c:v>
                </c:pt>
                <c:pt idx="3">
                  <c:v>Total number of patients with a disability 18-64 yrs on the active caseload</c:v>
                </c:pt>
                <c:pt idx="4">
                  <c:v>Total number of patients with a disability 5-17 yrs on the active caseload</c:v>
                </c:pt>
                <c:pt idx="5">
                  <c:v>Total number of sick children (clinical nursing activity) 0-4 yrs on the active caseload</c:v>
                </c:pt>
                <c:pt idx="6">
                  <c:v>Total Number of Referrals accepted to caseload (all ages and care groups) for previous year</c:v>
                </c:pt>
                <c:pt idx="7">
                  <c:v>Total number of patients in receipt of 'Home Support Services'</c:v>
                </c:pt>
                <c:pt idx="8">
                  <c:v>Number of patients in receipt of Continence Containment Products</c:v>
                </c:pt>
                <c:pt idx="9">
                  <c:v>Number of patients with Primary Care Social Work involvement</c:v>
                </c:pt>
                <c:pt idx="10">
                  <c:v>Number of patients with Safeguarding Team involvement</c:v>
                </c:pt>
                <c:pt idx="11">
                  <c:v>Total Number of Reviews Outstanding in Caseload</c:v>
                </c:pt>
              </c:strCache>
            </c:strRef>
          </c:cat>
          <c:val>
            <c:numRef>
              <c:f>'Primary Care Activity &amp; Graphs'!$D$9:$D$20</c:f>
            </c:numRef>
          </c:val>
          <c:extLst>
            <c:ext xmlns:c16="http://schemas.microsoft.com/office/drawing/2014/chart" uri="{C3380CC4-5D6E-409C-BE32-E72D297353CC}">
              <c16:uniqueId val="{00000002-C25B-471B-80C0-20A19932F0C9}"/>
            </c:ext>
          </c:extLst>
        </c:ser>
        <c:ser>
          <c:idx val="2"/>
          <c:order val="2"/>
          <c:tx>
            <c:strRef>
              <c:f>'Primary Care Activity &amp; Graphs'!$E$7</c:f>
              <c:strCache>
                <c:ptCount val="1"/>
              </c:strCache>
            </c:strRef>
          </c:tx>
          <c:invertIfNegative val="0"/>
          <c:cat>
            <c:strRef>
              <c:f>'Primary Care Activity &amp; Graphs'!$B$9:$B$20</c:f>
              <c:strCache>
                <c:ptCount val="12"/>
                <c:pt idx="0">
                  <c:v>Total number of patients aged 65 yrs and over on the active caseload</c:v>
                </c:pt>
                <c:pt idx="1">
                  <c:v>Total number of patients 18-64 yrs (excludes disabilities) on the active caseload</c:v>
                </c:pt>
                <c:pt idx="2">
                  <c:v>Total number of patients 5 - 17 yrs (excludes disabilities) on the active caseload</c:v>
                </c:pt>
                <c:pt idx="3">
                  <c:v>Total number of patients with a disability 18-64 yrs on the active caseload</c:v>
                </c:pt>
                <c:pt idx="4">
                  <c:v>Total number of patients with a disability 5-17 yrs on the active caseload</c:v>
                </c:pt>
                <c:pt idx="5">
                  <c:v>Total number of sick children (clinical nursing activity) 0-4 yrs on the active caseload</c:v>
                </c:pt>
                <c:pt idx="6">
                  <c:v>Total Number of Referrals accepted to caseload (all ages and care groups) for previous year</c:v>
                </c:pt>
                <c:pt idx="7">
                  <c:v>Total number of patients in receipt of 'Home Support Services'</c:v>
                </c:pt>
                <c:pt idx="8">
                  <c:v>Number of patients in receipt of Continence Containment Products</c:v>
                </c:pt>
                <c:pt idx="9">
                  <c:v>Number of patients with Primary Care Social Work involvement</c:v>
                </c:pt>
                <c:pt idx="10">
                  <c:v>Number of patients with Safeguarding Team involvement</c:v>
                </c:pt>
                <c:pt idx="11">
                  <c:v>Total Number of Reviews Outstanding in Caseload</c:v>
                </c:pt>
              </c:strCache>
            </c:strRef>
          </c:cat>
          <c:val>
            <c:numRef>
              <c:f>'Primary Care Activity &amp; Graphs'!$E$9:$E$20</c:f>
            </c:numRef>
          </c:val>
          <c:extLst>
            <c:ext xmlns:c16="http://schemas.microsoft.com/office/drawing/2014/chart" uri="{C3380CC4-5D6E-409C-BE32-E72D297353CC}">
              <c16:uniqueId val="{00000003-C25B-471B-80C0-20A19932F0C9}"/>
            </c:ext>
          </c:extLst>
        </c:ser>
        <c:ser>
          <c:idx val="3"/>
          <c:order val="3"/>
          <c:tx>
            <c:strRef>
              <c:f>'Primary Care Activity &amp; Graphs'!$M$8</c:f>
              <c:strCache>
                <c:ptCount val="1"/>
                <c:pt idx="0">
                  <c:v>Area 8</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'Primary Care Activity &amp; Graphs'!$B$9:$B$20</c:f>
              <c:strCache>
                <c:ptCount val="12"/>
                <c:pt idx="0">
                  <c:v>Total number of patients aged 65 yrs and over on the active caseload</c:v>
                </c:pt>
                <c:pt idx="1">
                  <c:v>Total number of patients 18-64 yrs (excludes disabilities) on the active caseload</c:v>
                </c:pt>
                <c:pt idx="2">
                  <c:v>Total number of patients 5 - 17 yrs (excludes disabilities) on the active caseload</c:v>
                </c:pt>
                <c:pt idx="3">
                  <c:v>Total number of patients with a disability 18-64 yrs on the active caseload</c:v>
                </c:pt>
                <c:pt idx="4">
                  <c:v>Total number of patients with a disability 5-17 yrs on the active caseload</c:v>
                </c:pt>
                <c:pt idx="5">
                  <c:v>Total number of sick children (clinical nursing activity) 0-4 yrs on the active caseload</c:v>
                </c:pt>
                <c:pt idx="6">
                  <c:v>Total Number of Referrals accepted to caseload (all ages and care groups) for previous year</c:v>
                </c:pt>
                <c:pt idx="7">
                  <c:v>Total number of patients in receipt of 'Home Support Services'</c:v>
                </c:pt>
                <c:pt idx="8">
                  <c:v>Number of patients in receipt of Continence Containment Products</c:v>
                </c:pt>
                <c:pt idx="9">
                  <c:v>Number of patients with Primary Care Social Work involvement</c:v>
                </c:pt>
                <c:pt idx="10">
                  <c:v>Number of patients with Safeguarding Team involvement</c:v>
                </c:pt>
                <c:pt idx="11">
                  <c:v>Total Number of Reviews Outstanding in Caseload</c:v>
                </c:pt>
              </c:strCache>
            </c:strRef>
          </c:cat>
          <c:val>
            <c:numRef>
              <c:f>'Primary Care Activity &amp; Graphs'!$M$9:$M$20</c:f>
              <c:numCache>
                <c:formatCode>General</c:formatCode>
                <c:ptCount val="12"/>
              </c:numCache>
            </c:numRef>
          </c:val>
          <c:extLst>
            <c:ext xmlns:c16="http://schemas.microsoft.com/office/drawing/2014/chart" uri="{C3380CC4-5D6E-409C-BE32-E72D297353CC}">
              <c16:uniqueId val="{00000004-C25B-471B-80C0-20A19932F0C9}"/>
            </c:ext>
          </c:extLst>
        </c:ser>
        <c:dLbls>
          <c:showLegendKey val="0"/>
          <c:showVal val="0"/>
          <c:showCatName val="0"/>
          <c:showSerName val="0"/>
          <c:showPercent val="0"/>
          <c:showBubbleSize val="0"/>
        </c:dLbls>
        <c:gapWidth val="70"/>
        <c:overlap val="80"/>
        <c:axId val="197279744"/>
        <c:axId val="197284224"/>
      </c:barChart>
      <c:catAx>
        <c:axId val="197279744"/>
        <c:scaling>
          <c:orientation val="maxMin"/>
        </c:scaling>
        <c:delete val="0"/>
        <c:axPos val="l"/>
        <c:numFmt formatCode="General" sourceLinked="0"/>
        <c:majorTickMark val="none"/>
        <c:minorTickMark val="none"/>
        <c:tickLblPos val="nextTo"/>
        <c:txPr>
          <a:bodyPr/>
          <a:lstStyle/>
          <a:p>
            <a:pPr>
              <a:defRPr sz="900" b="1"/>
            </a:pPr>
            <a:endParaRPr lang="en-US"/>
          </a:p>
        </c:txPr>
        <c:crossAx val="197284224"/>
        <c:crosses val="autoZero"/>
        <c:auto val="1"/>
        <c:lblAlgn val="ctr"/>
        <c:lblOffset val="100"/>
        <c:noMultiLvlLbl val="0"/>
      </c:catAx>
      <c:valAx>
        <c:axId val="197284224"/>
        <c:scaling>
          <c:orientation val="minMax"/>
        </c:scaling>
        <c:delete val="0"/>
        <c:axPos val="t"/>
        <c:majorGridlines/>
        <c:title>
          <c:tx>
            <c:strRef>
              <c:f>'Primary Care Activity &amp; Graphs'!$M$8</c:f>
              <c:strCache>
                <c:ptCount val="1"/>
                <c:pt idx="0">
                  <c:v>Area 8</c:v>
                </c:pt>
              </c:strCache>
            </c:strRef>
          </c:tx>
          <c:layout>
            <c:manualLayout>
              <c:xMode val="edge"/>
              <c:yMode val="edge"/>
              <c:x val="0.61399766647753728"/>
              <c:y val="6.2272104989204304E-2"/>
            </c:manualLayout>
          </c:layout>
          <c:overlay val="0"/>
        </c:title>
        <c:numFmt formatCode="General" sourceLinked="1"/>
        <c:majorTickMark val="none"/>
        <c:minorTickMark val="none"/>
        <c:tickLblPos val="nextTo"/>
        <c:crossAx val="197279744"/>
        <c:crosses val="autoZero"/>
        <c:crossBetween val="between"/>
      </c:valAx>
      <c:spPr>
        <a:ln>
          <a:solidFill>
            <a:srgbClr val="4F81BD"/>
          </a:solidFill>
        </a:ln>
      </c:spPr>
    </c:plotArea>
    <c:plotVisOnly val="1"/>
    <c:dispBlanksAs val="gap"/>
    <c:showDLblsOverMax val="0"/>
  </c:chart>
  <c:printSettings>
    <c:headerFooter/>
    <c:pageMargins b="0.75000000000000333" l="0.70000000000000062" r="0.70000000000000062" t="0.75000000000000333" header="0.30000000000000032" footer="0.30000000000000032"/>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'Primary Care Activity &amp; Graphs'!$B$7:$E$7</c:f>
          <c:strCache>
            <c:ptCount val="4"/>
            <c:pt idx="0">
              <c:v>Primary Care Clinical Activity (Total Caseload Size)</c:v>
            </c:pt>
          </c:strCache>
        </c:strRef>
      </c:tx>
      <c:layout>
        <c:manualLayout>
          <c:xMode val="edge"/>
          <c:yMode val="edge"/>
          <c:x val="0.52790703679515583"/>
          <c:y val="0"/>
        </c:manualLayout>
      </c:layout>
      <c:overlay val="0"/>
      <c:txPr>
        <a:bodyPr/>
        <a:lstStyle/>
        <a:p>
          <a:pPr>
            <a:defRPr sz="1600"/>
          </a:pPr>
          <a:endParaRPr lang="en-US"/>
        </a:p>
      </c:txPr>
    </c:title>
    <c:autoTitleDeleted val="0"/>
    <c:plotArea>
      <c:layout>
        <c:manualLayout>
          <c:layoutTarget val="inner"/>
          <c:xMode val="edge"/>
          <c:yMode val="edge"/>
          <c:x val="0.55841860964254153"/>
          <c:y val="0.21452204464545291"/>
          <c:w val="0.41604714555226441"/>
          <c:h val="0.77356515977630558"/>
        </c:manualLayout>
      </c:layout>
      <c:barChart>
        <c:barDir val="bar"/>
        <c:grouping val="clustered"/>
        <c:varyColors val="0"/>
        <c:ser>
          <c:idx val="0"/>
          <c:order val="0"/>
          <c:tx>
            <c:strRef>
              <c:f>'Primary Care Activity &amp; Graphs'!$C$7</c:f>
              <c:strCache>
                <c:ptCount val="1"/>
              </c:strCache>
            </c:strRef>
          </c:tx>
          <c:invertIfNegative val="0"/>
          <c:dLbls>
            <c:dLbl>
              <c:idx val="9"/>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80CC-485D-AECE-8C9CB9A1DCF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'Primary Care Activity &amp; Graphs'!$B$9:$B$20</c:f>
              <c:strCache>
                <c:ptCount val="12"/>
                <c:pt idx="0">
                  <c:v>Total number of patients aged 65 yrs and over on the active caseload</c:v>
                </c:pt>
                <c:pt idx="1">
                  <c:v>Total number of patients 18-64 yrs (excludes disabilities) on the active caseload</c:v>
                </c:pt>
                <c:pt idx="2">
                  <c:v>Total number of patients 5 - 17 yrs (excludes disabilities) on the active caseload</c:v>
                </c:pt>
                <c:pt idx="3">
                  <c:v>Total number of patients with a disability 18-64 yrs on the active caseload</c:v>
                </c:pt>
                <c:pt idx="4">
                  <c:v>Total number of patients with a disability 5-17 yrs on the active caseload</c:v>
                </c:pt>
                <c:pt idx="5">
                  <c:v>Total number of sick children (clinical nursing activity) 0-4 yrs on the active caseload</c:v>
                </c:pt>
                <c:pt idx="6">
                  <c:v>Total Number of Referrals accepted to caseload (all ages and care groups) for previous year</c:v>
                </c:pt>
                <c:pt idx="7">
                  <c:v>Total number of patients in receipt of 'Home Support Services'</c:v>
                </c:pt>
                <c:pt idx="8">
                  <c:v>Number of patients in receipt of Continence Containment Products</c:v>
                </c:pt>
                <c:pt idx="9">
                  <c:v>Number of patients with Primary Care Social Work involvement</c:v>
                </c:pt>
                <c:pt idx="10">
                  <c:v>Number of patients with Safeguarding Team involvement</c:v>
                </c:pt>
                <c:pt idx="11">
                  <c:v>Total Number of Reviews Outstanding in Caseload</c:v>
                </c:pt>
              </c:strCache>
            </c:strRef>
          </c:cat>
          <c:val>
            <c:numRef>
              <c:f>'Primary Care Activity &amp; Graphs'!$C$9:$C$20</c:f>
              <c:numCache>
                <c:formatCode>General</c:formatCode>
                <c:ptCount val="12"/>
              </c:numCache>
            </c:numRef>
          </c:val>
          <c:extLst>
            <c:ext xmlns:c16="http://schemas.microsoft.com/office/drawing/2014/chart" uri="{C3380CC4-5D6E-409C-BE32-E72D297353CC}">
              <c16:uniqueId val="{00000001-80CC-485D-AECE-8C9CB9A1DCFC}"/>
            </c:ext>
          </c:extLst>
        </c:ser>
        <c:ser>
          <c:idx val="1"/>
          <c:order val="1"/>
          <c:tx>
            <c:strRef>
              <c:f>'Primary Care Activity &amp; Graphs'!$D$7</c:f>
              <c:strCache>
                <c:ptCount val="1"/>
              </c:strCache>
            </c:strRef>
          </c:tx>
          <c:invertIfNegative val="0"/>
          <c:cat>
            <c:strRef>
              <c:f>'Primary Care Activity &amp; Graphs'!$B$9:$B$20</c:f>
              <c:strCache>
                <c:ptCount val="12"/>
                <c:pt idx="0">
                  <c:v>Total number of patients aged 65 yrs and over on the active caseload</c:v>
                </c:pt>
                <c:pt idx="1">
                  <c:v>Total number of patients 18-64 yrs (excludes disabilities) on the active caseload</c:v>
                </c:pt>
                <c:pt idx="2">
                  <c:v>Total number of patients 5 - 17 yrs (excludes disabilities) on the active caseload</c:v>
                </c:pt>
                <c:pt idx="3">
                  <c:v>Total number of patients with a disability 18-64 yrs on the active caseload</c:v>
                </c:pt>
                <c:pt idx="4">
                  <c:v>Total number of patients with a disability 5-17 yrs on the active caseload</c:v>
                </c:pt>
                <c:pt idx="5">
                  <c:v>Total number of sick children (clinical nursing activity) 0-4 yrs on the active caseload</c:v>
                </c:pt>
                <c:pt idx="6">
                  <c:v>Total Number of Referrals accepted to caseload (all ages and care groups) for previous year</c:v>
                </c:pt>
                <c:pt idx="7">
                  <c:v>Total number of patients in receipt of 'Home Support Services'</c:v>
                </c:pt>
                <c:pt idx="8">
                  <c:v>Number of patients in receipt of Continence Containment Products</c:v>
                </c:pt>
                <c:pt idx="9">
                  <c:v>Number of patients with Primary Care Social Work involvement</c:v>
                </c:pt>
                <c:pt idx="10">
                  <c:v>Number of patients with Safeguarding Team involvement</c:v>
                </c:pt>
                <c:pt idx="11">
                  <c:v>Total Number of Reviews Outstanding in Caseload</c:v>
                </c:pt>
              </c:strCache>
            </c:strRef>
          </c:cat>
          <c:val>
            <c:numRef>
              <c:f>'Primary Care Activity &amp; Graphs'!$D$9:$D$20</c:f>
            </c:numRef>
          </c:val>
          <c:extLst>
            <c:ext xmlns:c16="http://schemas.microsoft.com/office/drawing/2014/chart" uri="{C3380CC4-5D6E-409C-BE32-E72D297353CC}">
              <c16:uniqueId val="{00000002-80CC-485D-AECE-8C9CB9A1DCFC}"/>
            </c:ext>
          </c:extLst>
        </c:ser>
        <c:ser>
          <c:idx val="2"/>
          <c:order val="2"/>
          <c:tx>
            <c:strRef>
              <c:f>'Primary Care Activity &amp; Graphs'!$E$7</c:f>
              <c:strCache>
                <c:ptCount val="1"/>
              </c:strCache>
            </c:strRef>
          </c:tx>
          <c:invertIfNegative val="0"/>
          <c:cat>
            <c:strRef>
              <c:f>'Primary Care Activity &amp; Graphs'!$B$9:$B$20</c:f>
              <c:strCache>
                <c:ptCount val="12"/>
                <c:pt idx="0">
                  <c:v>Total number of patients aged 65 yrs and over on the active caseload</c:v>
                </c:pt>
                <c:pt idx="1">
                  <c:v>Total number of patients 18-64 yrs (excludes disabilities) on the active caseload</c:v>
                </c:pt>
                <c:pt idx="2">
                  <c:v>Total number of patients 5 - 17 yrs (excludes disabilities) on the active caseload</c:v>
                </c:pt>
                <c:pt idx="3">
                  <c:v>Total number of patients with a disability 18-64 yrs on the active caseload</c:v>
                </c:pt>
                <c:pt idx="4">
                  <c:v>Total number of patients with a disability 5-17 yrs on the active caseload</c:v>
                </c:pt>
                <c:pt idx="5">
                  <c:v>Total number of sick children (clinical nursing activity) 0-4 yrs on the active caseload</c:v>
                </c:pt>
                <c:pt idx="6">
                  <c:v>Total Number of Referrals accepted to caseload (all ages and care groups) for previous year</c:v>
                </c:pt>
                <c:pt idx="7">
                  <c:v>Total number of patients in receipt of 'Home Support Services'</c:v>
                </c:pt>
                <c:pt idx="8">
                  <c:v>Number of patients in receipt of Continence Containment Products</c:v>
                </c:pt>
                <c:pt idx="9">
                  <c:v>Number of patients with Primary Care Social Work involvement</c:v>
                </c:pt>
                <c:pt idx="10">
                  <c:v>Number of patients with Safeguarding Team involvement</c:v>
                </c:pt>
                <c:pt idx="11">
                  <c:v>Total Number of Reviews Outstanding in Caseload</c:v>
                </c:pt>
              </c:strCache>
            </c:strRef>
          </c:cat>
          <c:val>
            <c:numRef>
              <c:f>'Primary Care Activity &amp; Graphs'!$E$9:$E$20</c:f>
            </c:numRef>
          </c:val>
          <c:extLst>
            <c:ext xmlns:c16="http://schemas.microsoft.com/office/drawing/2014/chart" uri="{C3380CC4-5D6E-409C-BE32-E72D297353CC}">
              <c16:uniqueId val="{00000003-80CC-485D-AECE-8C9CB9A1DCFC}"/>
            </c:ext>
          </c:extLst>
        </c:ser>
        <c:ser>
          <c:idx val="3"/>
          <c:order val="3"/>
          <c:tx>
            <c:strRef>
              <c:f>'Primary Care Activity &amp; Graphs'!$N$8</c:f>
              <c:strCache>
                <c:ptCount val="1"/>
                <c:pt idx="0">
                  <c:v>Area 9</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'Primary Care Activity &amp; Graphs'!$B$9:$B$20</c:f>
              <c:strCache>
                <c:ptCount val="12"/>
                <c:pt idx="0">
                  <c:v>Total number of patients aged 65 yrs and over on the active caseload</c:v>
                </c:pt>
                <c:pt idx="1">
                  <c:v>Total number of patients 18-64 yrs (excludes disabilities) on the active caseload</c:v>
                </c:pt>
                <c:pt idx="2">
                  <c:v>Total number of patients 5 - 17 yrs (excludes disabilities) on the active caseload</c:v>
                </c:pt>
                <c:pt idx="3">
                  <c:v>Total number of patients with a disability 18-64 yrs on the active caseload</c:v>
                </c:pt>
                <c:pt idx="4">
                  <c:v>Total number of patients with a disability 5-17 yrs on the active caseload</c:v>
                </c:pt>
                <c:pt idx="5">
                  <c:v>Total number of sick children (clinical nursing activity) 0-4 yrs on the active caseload</c:v>
                </c:pt>
                <c:pt idx="6">
                  <c:v>Total Number of Referrals accepted to caseload (all ages and care groups) for previous year</c:v>
                </c:pt>
                <c:pt idx="7">
                  <c:v>Total number of patients in receipt of 'Home Support Services'</c:v>
                </c:pt>
                <c:pt idx="8">
                  <c:v>Number of patients in receipt of Continence Containment Products</c:v>
                </c:pt>
                <c:pt idx="9">
                  <c:v>Number of patients with Primary Care Social Work involvement</c:v>
                </c:pt>
                <c:pt idx="10">
                  <c:v>Number of patients with Safeguarding Team involvement</c:v>
                </c:pt>
                <c:pt idx="11">
                  <c:v>Total Number of Reviews Outstanding in Caseload</c:v>
                </c:pt>
              </c:strCache>
            </c:strRef>
          </c:cat>
          <c:val>
            <c:numRef>
              <c:f>'Primary Care Activity &amp; Graphs'!$N$9:$N$20</c:f>
              <c:numCache>
                <c:formatCode>General</c:formatCode>
                <c:ptCount val="12"/>
              </c:numCache>
            </c:numRef>
          </c:val>
          <c:extLst>
            <c:ext xmlns:c16="http://schemas.microsoft.com/office/drawing/2014/chart" uri="{C3380CC4-5D6E-409C-BE32-E72D297353CC}">
              <c16:uniqueId val="{00000004-80CC-485D-AECE-8C9CB9A1DCFC}"/>
            </c:ext>
          </c:extLst>
        </c:ser>
        <c:dLbls>
          <c:showLegendKey val="0"/>
          <c:showVal val="0"/>
          <c:showCatName val="0"/>
          <c:showSerName val="0"/>
          <c:showPercent val="0"/>
          <c:showBubbleSize val="0"/>
        </c:dLbls>
        <c:gapWidth val="70"/>
        <c:overlap val="80"/>
        <c:axId val="197339776"/>
        <c:axId val="197352448"/>
      </c:barChart>
      <c:catAx>
        <c:axId val="197339776"/>
        <c:scaling>
          <c:orientation val="maxMin"/>
        </c:scaling>
        <c:delete val="0"/>
        <c:axPos val="l"/>
        <c:numFmt formatCode="General" sourceLinked="0"/>
        <c:majorTickMark val="none"/>
        <c:minorTickMark val="none"/>
        <c:tickLblPos val="nextTo"/>
        <c:txPr>
          <a:bodyPr/>
          <a:lstStyle/>
          <a:p>
            <a:pPr>
              <a:defRPr sz="900" b="1"/>
            </a:pPr>
            <a:endParaRPr lang="en-US"/>
          </a:p>
        </c:txPr>
        <c:crossAx val="197352448"/>
        <c:crosses val="autoZero"/>
        <c:auto val="1"/>
        <c:lblAlgn val="ctr"/>
        <c:lblOffset val="100"/>
        <c:noMultiLvlLbl val="0"/>
      </c:catAx>
      <c:valAx>
        <c:axId val="197352448"/>
        <c:scaling>
          <c:orientation val="minMax"/>
        </c:scaling>
        <c:delete val="0"/>
        <c:axPos val="t"/>
        <c:majorGridlines/>
        <c:title>
          <c:tx>
            <c:strRef>
              <c:f>'Primary Care Activity &amp; Graphs'!$N$8</c:f>
              <c:strCache>
                <c:ptCount val="1"/>
                <c:pt idx="0">
                  <c:v>Area 9</c:v>
                </c:pt>
              </c:strCache>
            </c:strRef>
          </c:tx>
          <c:layout>
            <c:manualLayout>
              <c:xMode val="edge"/>
              <c:yMode val="edge"/>
              <c:x val="0.66676289831451674"/>
              <c:y val="6.5632160090251621E-2"/>
            </c:manualLayout>
          </c:layout>
          <c:overlay val="0"/>
          <c:txPr>
            <a:bodyPr/>
            <a:lstStyle/>
            <a:p>
              <a:pPr>
                <a:defRPr sz="1100"/>
              </a:pPr>
              <a:endParaRPr lang="en-US"/>
            </a:p>
          </c:txPr>
        </c:title>
        <c:numFmt formatCode="General" sourceLinked="1"/>
        <c:majorTickMark val="none"/>
        <c:minorTickMark val="none"/>
        <c:tickLblPos val="nextTo"/>
        <c:crossAx val="197339776"/>
        <c:crosses val="autoZero"/>
        <c:crossBetween val="between"/>
      </c:valAx>
      <c:spPr>
        <a:ln>
          <a:solidFill>
            <a:srgbClr val="4F81BD"/>
          </a:solidFill>
        </a:ln>
      </c:spPr>
    </c:plotArea>
    <c:plotVisOnly val="1"/>
    <c:dispBlanksAs val="gap"/>
    <c:showDLblsOverMax val="0"/>
  </c:chart>
  <c:printSettings>
    <c:headerFooter/>
    <c:pageMargins b="0.74803149606299424" l="0.70866141732283705" r="0.70866141732283705" t="0.74803149606299424" header="0.30000000000000032" footer="0.30000000000000032"/>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0103022582689252"/>
          <c:y val="0"/>
        </c:manualLayout>
      </c:layout>
      <c:overlay val="0"/>
      <c:txPr>
        <a:bodyPr/>
        <a:lstStyle/>
        <a:p>
          <a:pPr>
            <a:defRPr sz="1600"/>
          </a:pPr>
          <a:endParaRPr lang="en-US"/>
        </a:p>
      </c:txPr>
    </c:title>
    <c:autoTitleDeleted val="0"/>
    <c:plotArea>
      <c:layout/>
      <c:barChart>
        <c:barDir val="col"/>
        <c:grouping val="clustered"/>
        <c:varyColors val="0"/>
        <c:ser>
          <c:idx val="0"/>
          <c:order val="0"/>
          <c:tx>
            <c:strRef>
              <c:f>WTEs!$G$7</c:f>
              <c:strCache>
                <c:ptCount val="1"/>
                <c:pt idx="0">
                  <c:v>Area 5</c:v>
                </c:pt>
              </c:strCache>
            </c:strRef>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WTEs!$B$9:$B$15</c:f>
              <c:strCache>
                <c:ptCount val="7"/>
                <c:pt idx="0">
                  <c:v>PHN (WTE) exclude Parental Leave</c:v>
                </c:pt>
                <c:pt idx="1">
                  <c:v>Number of PHN hours/week of P/L</c:v>
                </c:pt>
                <c:pt idx="2">
                  <c:v>RGN (WTE) exclude Parental Leave</c:v>
                </c:pt>
                <c:pt idx="3">
                  <c:v>Number of RGN hours/week of P/L </c:v>
                </c:pt>
                <c:pt idx="4">
                  <c:v>HCA (WTE) Exclude Parental Leave</c:v>
                </c:pt>
                <c:pt idx="5">
                  <c:v>Number of HCA hours/week of P/L </c:v>
                </c:pt>
                <c:pt idx="6">
                  <c:v>Number of Clerical Support hours/week</c:v>
                </c:pt>
              </c:strCache>
            </c:strRef>
          </c:cat>
          <c:val>
            <c:numRef>
              <c:f>WTEs!$G$9:$G$15</c:f>
              <c:numCache>
                <c:formatCode>General</c:formatCode>
                <c:ptCount val="7"/>
              </c:numCache>
            </c:numRef>
          </c:val>
          <c:extLst>
            <c:ext xmlns:c16="http://schemas.microsoft.com/office/drawing/2014/chart" uri="{C3380CC4-5D6E-409C-BE32-E72D297353CC}">
              <c16:uniqueId val="{00000000-7F37-4A00-B306-6D05C72CC8F2}"/>
            </c:ext>
          </c:extLst>
        </c:ser>
        <c:dLbls>
          <c:showLegendKey val="0"/>
          <c:showVal val="0"/>
          <c:showCatName val="0"/>
          <c:showSerName val="0"/>
          <c:showPercent val="0"/>
          <c:showBubbleSize val="0"/>
        </c:dLbls>
        <c:gapWidth val="100"/>
        <c:axId val="192434944"/>
        <c:axId val="192436480"/>
      </c:barChart>
      <c:catAx>
        <c:axId val="192434944"/>
        <c:scaling>
          <c:orientation val="minMax"/>
        </c:scaling>
        <c:delete val="0"/>
        <c:axPos val="b"/>
        <c:numFmt formatCode="General" sourceLinked="0"/>
        <c:majorTickMark val="none"/>
        <c:minorTickMark val="none"/>
        <c:tickLblPos val="nextTo"/>
        <c:txPr>
          <a:bodyPr/>
          <a:lstStyle/>
          <a:p>
            <a:pPr>
              <a:defRPr sz="800"/>
            </a:pPr>
            <a:endParaRPr lang="en-US"/>
          </a:p>
        </c:txPr>
        <c:crossAx val="192436480"/>
        <c:crosses val="autoZero"/>
        <c:auto val="1"/>
        <c:lblAlgn val="ctr"/>
        <c:lblOffset val="100"/>
        <c:noMultiLvlLbl val="0"/>
      </c:catAx>
      <c:valAx>
        <c:axId val="192436480"/>
        <c:scaling>
          <c:orientation val="minMax"/>
        </c:scaling>
        <c:delete val="0"/>
        <c:axPos val="l"/>
        <c:majorGridlines/>
        <c:numFmt formatCode="General" sourceLinked="1"/>
        <c:majorTickMark val="none"/>
        <c:minorTickMark val="none"/>
        <c:tickLblPos val="nextTo"/>
        <c:crossAx val="192434944"/>
        <c:crosses val="autoZero"/>
        <c:crossBetween val="between"/>
      </c:valAx>
    </c:plotArea>
    <c:plotVisOnly val="1"/>
    <c:dispBlanksAs val="gap"/>
    <c:showDLblsOverMax val="0"/>
  </c:chart>
  <c:printSettings>
    <c:headerFooter/>
    <c:pageMargins b="0.75000000000000411" l="0.70000000000000062" r="0.70000000000000062" t="0.75000000000000411" header="0.30000000000000032" footer="0.30000000000000032"/>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'Primary Care Activity &amp; Graphs'!$B$7:$E$7</c:f>
          <c:strCache>
            <c:ptCount val="4"/>
            <c:pt idx="0">
              <c:v>Primary Care Clinical Activity (Total Caseload Size)</c:v>
            </c:pt>
          </c:strCache>
        </c:strRef>
      </c:tx>
      <c:layout>
        <c:manualLayout>
          <c:xMode val="edge"/>
          <c:yMode val="edge"/>
          <c:x val="0.52790703679515583"/>
          <c:y val="0"/>
        </c:manualLayout>
      </c:layout>
      <c:overlay val="0"/>
      <c:txPr>
        <a:bodyPr/>
        <a:lstStyle/>
        <a:p>
          <a:pPr>
            <a:defRPr sz="1600"/>
          </a:pPr>
          <a:endParaRPr lang="en-US"/>
        </a:p>
      </c:txPr>
    </c:title>
    <c:autoTitleDeleted val="0"/>
    <c:plotArea>
      <c:layout>
        <c:manualLayout>
          <c:layoutTarget val="inner"/>
          <c:xMode val="edge"/>
          <c:yMode val="edge"/>
          <c:x val="0.55841860964254153"/>
          <c:y val="0.17545227434186256"/>
          <c:w val="0.41153393034766483"/>
          <c:h val="0.81333417420503007"/>
        </c:manualLayout>
      </c:layout>
      <c:barChart>
        <c:barDir val="bar"/>
        <c:grouping val="clustered"/>
        <c:varyColors val="0"/>
        <c:ser>
          <c:idx val="0"/>
          <c:order val="0"/>
          <c:tx>
            <c:strRef>
              <c:f>'Primary Care Activity &amp; Graphs'!$C$7</c:f>
              <c:strCache>
                <c:ptCount val="1"/>
              </c:strCache>
            </c:strRef>
          </c:tx>
          <c:invertIfNegative val="0"/>
          <c:dLbls>
            <c:dLbl>
              <c:idx val="9"/>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126E-434D-B80E-18DA817EA4D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'Primary Care Activity &amp; Graphs'!$B$9:$B$20</c:f>
              <c:strCache>
                <c:ptCount val="12"/>
                <c:pt idx="0">
                  <c:v>Total number of patients aged 65 yrs and over on the active caseload</c:v>
                </c:pt>
                <c:pt idx="1">
                  <c:v>Total number of patients 18-64 yrs (excludes disabilities) on the active caseload</c:v>
                </c:pt>
                <c:pt idx="2">
                  <c:v>Total number of patients 5 - 17 yrs (excludes disabilities) on the active caseload</c:v>
                </c:pt>
                <c:pt idx="3">
                  <c:v>Total number of patients with a disability 18-64 yrs on the active caseload</c:v>
                </c:pt>
                <c:pt idx="4">
                  <c:v>Total number of patients with a disability 5-17 yrs on the active caseload</c:v>
                </c:pt>
                <c:pt idx="5">
                  <c:v>Total number of sick children (clinical nursing activity) 0-4 yrs on the active caseload</c:v>
                </c:pt>
                <c:pt idx="6">
                  <c:v>Total Number of Referrals accepted to caseload (all ages and care groups) for previous year</c:v>
                </c:pt>
                <c:pt idx="7">
                  <c:v>Total number of patients in receipt of 'Home Support Services'</c:v>
                </c:pt>
                <c:pt idx="8">
                  <c:v>Number of patients in receipt of Continence Containment Products</c:v>
                </c:pt>
                <c:pt idx="9">
                  <c:v>Number of patients with Primary Care Social Work involvement</c:v>
                </c:pt>
                <c:pt idx="10">
                  <c:v>Number of patients with Safeguarding Team involvement</c:v>
                </c:pt>
                <c:pt idx="11">
                  <c:v>Total Number of Reviews Outstanding in Caseload</c:v>
                </c:pt>
              </c:strCache>
            </c:strRef>
          </c:cat>
          <c:val>
            <c:numRef>
              <c:f>'Primary Care Activity &amp; Graphs'!$C$9:$C$20</c:f>
              <c:numCache>
                <c:formatCode>General</c:formatCode>
                <c:ptCount val="12"/>
              </c:numCache>
            </c:numRef>
          </c:val>
          <c:extLst>
            <c:ext xmlns:c16="http://schemas.microsoft.com/office/drawing/2014/chart" uri="{C3380CC4-5D6E-409C-BE32-E72D297353CC}">
              <c16:uniqueId val="{00000001-126E-434D-B80E-18DA817EA4D1}"/>
            </c:ext>
          </c:extLst>
        </c:ser>
        <c:ser>
          <c:idx val="1"/>
          <c:order val="1"/>
          <c:tx>
            <c:strRef>
              <c:f>'Primary Care Activity &amp; Graphs'!$D$7</c:f>
              <c:strCache>
                <c:ptCount val="1"/>
              </c:strCache>
            </c:strRef>
          </c:tx>
          <c:invertIfNegative val="0"/>
          <c:cat>
            <c:strRef>
              <c:f>'Primary Care Activity &amp; Graphs'!$B$9:$B$20</c:f>
              <c:strCache>
                <c:ptCount val="12"/>
                <c:pt idx="0">
                  <c:v>Total number of patients aged 65 yrs and over on the active caseload</c:v>
                </c:pt>
                <c:pt idx="1">
                  <c:v>Total number of patients 18-64 yrs (excludes disabilities) on the active caseload</c:v>
                </c:pt>
                <c:pt idx="2">
                  <c:v>Total number of patients 5 - 17 yrs (excludes disabilities) on the active caseload</c:v>
                </c:pt>
                <c:pt idx="3">
                  <c:v>Total number of patients with a disability 18-64 yrs on the active caseload</c:v>
                </c:pt>
                <c:pt idx="4">
                  <c:v>Total number of patients with a disability 5-17 yrs on the active caseload</c:v>
                </c:pt>
                <c:pt idx="5">
                  <c:v>Total number of sick children (clinical nursing activity) 0-4 yrs on the active caseload</c:v>
                </c:pt>
                <c:pt idx="6">
                  <c:v>Total Number of Referrals accepted to caseload (all ages and care groups) for previous year</c:v>
                </c:pt>
                <c:pt idx="7">
                  <c:v>Total number of patients in receipt of 'Home Support Services'</c:v>
                </c:pt>
                <c:pt idx="8">
                  <c:v>Number of patients in receipt of Continence Containment Products</c:v>
                </c:pt>
                <c:pt idx="9">
                  <c:v>Number of patients with Primary Care Social Work involvement</c:v>
                </c:pt>
                <c:pt idx="10">
                  <c:v>Number of patients with Safeguarding Team involvement</c:v>
                </c:pt>
                <c:pt idx="11">
                  <c:v>Total Number of Reviews Outstanding in Caseload</c:v>
                </c:pt>
              </c:strCache>
            </c:strRef>
          </c:cat>
          <c:val>
            <c:numRef>
              <c:f>'Primary Care Activity &amp; Graphs'!$D$9:$D$20</c:f>
            </c:numRef>
          </c:val>
          <c:extLst>
            <c:ext xmlns:c16="http://schemas.microsoft.com/office/drawing/2014/chart" uri="{C3380CC4-5D6E-409C-BE32-E72D297353CC}">
              <c16:uniqueId val="{00000002-126E-434D-B80E-18DA817EA4D1}"/>
            </c:ext>
          </c:extLst>
        </c:ser>
        <c:ser>
          <c:idx val="2"/>
          <c:order val="2"/>
          <c:tx>
            <c:strRef>
              <c:f>'Primary Care Activity &amp; Graphs'!$E$7</c:f>
              <c:strCache>
                <c:ptCount val="1"/>
              </c:strCache>
            </c:strRef>
          </c:tx>
          <c:invertIfNegative val="0"/>
          <c:cat>
            <c:strRef>
              <c:f>'Primary Care Activity &amp; Graphs'!$B$9:$B$20</c:f>
              <c:strCache>
                <c:ptCount val="12"/>
                <c:pt idx="0">
                  <c:v>Total number of patients aged 65 yrs and over on the active caseload</c:v>
                </c:pt>
                <c:pt idx="1">
                  <c:v>Total number of patients 18-64 yrs (excludes disabilities) on the active caseload</c:v>
                </c:pt>
                <c:pt idx="2">
                  <c:v>Total number of patients 5 - 17 yrs (excludes disabilities) on the active caseload</c:v>
                </c:pt>
                <c:pt idx="3">
                  <c:v>Total number of patients with a disability 18-64 yrs on the active caseload</c:v>
                </c:pt>
                <c:pt idx="4">
                  <c:v>Total number of patients with a disability 5-17 yrs on the active caseload</c:v>
                </c:pt>
                <c:pt idx="5">
                  <c:v>Total number of sick children (clinical nursing activity) 0-4 yrs on the active caseload</c:v>
                </c:pt>
                <c:pt idx="6">
                  <c:v>Total Number of Referrals accepted to caseload (all ages and care groups) for previous year</c:v>
                </c:pt>
                <c:pt idx="7">
                  <c:v>Total number of patients in receipt of 'Home Support Services'</c:v>
                </c:pt>
                <c:pt idx="8">
                  <c:v>Number of patients in receipt of Continence Containment Products</c:v>
                </c:pt>
                <c:pt idx="9">
                  <c:v>Number of patients with Primary Care Social Work involvement</c:v>
                </c:pt>
                <c:pt idx="10">
                  <c:v>Number of patients with Safeguarding Team involvement</c:v>
                </c:pt>
                <c:pt idx="11">
                  <c:v>Total Number of Reviews Outstanding in Caseload</c:v>
                </c:pt>
              </c:strCache>
            </c:strRef>
          </c:cat>
          <c:val>
            <c:numRef>
              <c:f>'Primary Care Activity &amp; Graphs'!$E$9:$E$20</c:f>
            </c:numRef>
          </c:val>
          <c:extLst>
            <c:ext xmlns:c16="http://schemas.microsoft.com/office/drawing/2014/chart" uri="{C3380CC4-5D6E-409C-BE32-E72D297353CC}">
              <c16:uniqueId val="{00000003-126E-434D-B80E-18DA817EA4D1}"/>
            </c:ext>
          </c:extLst>
        </c:ser>
        <c:ser>
          <c:idx val="3"/>
          <c:order val="3"/>
          <c:tx>
            <c:strRef>
              <c:f>'Primary Care Activity &amp; Graphs'!$O$8</c:f>
              <c:strCache>
                <c:ptCount val="1"/>
                <c:pt idx="0">
                  <c:v>Area 10</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'Primary Care Activity &amp; Graphs'!$B$9:$B$20</c:f>
              <c:strCache>
                <c:ptCount val="12"/>
                <c:pt idx="0">
                  <c:v>Total number of patients aged 65 yrs and over on the active caseload</c:v>
                </c:pt>
                <c:pt idx="1">
                  <c:v>Total number of patients 18-64 yrs (excludes disabilities) on the active caseload</c:v>
                </c:pt>
                <c:pt idx="2">
                  <c:v>Total number of patients 5 - 17 yrs (excludes disabilities) on the active caseload</c:v>
                </c:pt>
                <c:pt idx="3">
                  <c:v>Total number of patients with a disability 18-64 yrs on the active caseload</c:v>
                </c:pt>
                <c:pt idx="4">
                  <c:v>Total number of patients with a disability 5-17 yrs on the active caseload</c:v>
                </c:pt>
                <c:pt idx="5">
                  <c:v>Total number of sick children (clinical nursing activity) 0-4 yrs on the active caseload</c:v>
                </c:pt>
                <c:pt idx="6">
                  <c:v>Total Number of Referrals accepted to caseload (all ages and care groups) for previous year</c:v>
                </c:pt>
                <c:pt idx="7">
                  <c:v>Total number of patients in receipt of 'Home Support Services'</c:v>
                </c:pt>
                <c:pt idx="8">
                  <c:v>Number of patients in receipt of Continence Containment Products</c:v>
                </c:pt>
                <c:pt idx="9">
                  <c:v>Number of patients with Primary Care Social Work involvement</c:v>
                </c:pt>
                <c:pt idx="10">
                  <c:v>Number of patients with Safeguarding Team involvement</c:v>
                </c:pt>
                <c:pt idx="11">
                  <c:v>Total Number of Reviews Outstanding in Caseload</c:v>
                </c:pt>
              </c:strCache>
            </c:strRef>
          </c:cat>
          <c:val>
            <c:numRef>
              <c:f>'Primary Care Activity &amp; Graphs'!$O$9:$O$20</c:f>
              <c:numCache>
                <c:formatCode>General</c:formatCode>
                <c:ptCount val="12"/>
              </c:numCache>
            </c:numRef>
          </c:val>
          <c:extLst>
            <c:ext xmlns:c16="http://schemas.microsoft.com/office/drawing/2014/chart" uri="{C3380CC4-5D6E-409C-BE32-E72D297353CC}">
              <c16:uniqueId val="{00000004-126E-434D-B80E-18DA817EA4D1}"/>
            </c:ext>
          </c:extLst>
        </c:ser>
        <c:dLbls>
          <c:showLegendKey val="0"/>
          <c:showVal val="0"/>
          <c:showCatName val="0"/>
          <c:showSerName val="0"/>
          <c:showPercent val="0"/>
          <c:showBubbleSize val="0"/>
        </c:dLbls>
        <c:gapWidth val="70"/>
        <c:overlap val="80"/>
        <c:axId val="197395968"/>
        <c:axId val="197404544"/>
      </c:barChart>
      <c:catAx>
        <c:axId val="197395968"/>
        <c:scaling>
          <c:orientation val="maxMin"/>
        </c:scaling>
        <c:delete val="0"/>
        <c:axPos val="l"/>
        <c:numFmt formatCode="General" sourceLinked="0"/>
        <c:majorTickMark val="none"/>
        <c:minorTickMark val="none"/>
        <c:tickLblPos val="nextTo"/>
        <c:txPr>
          <a:bodyPr/>
          <a:lstStyle/>
          <a:p>
            <a:pPr>
              <a:defRPr sz="900" b="1"/>
            </a:pPr>
            <a:endParaRPr lang="en-US"/>
          </a:p>
        </c:txPr>
        <c:crossAx val="197404544"/>
        <c:crosses val="autoZero"/>
        <c:auto val="1"/>
        <c:lblAlgn val="ctr"/>
        <c:lblOffset val="100"/>
        <c:noMultiLvlLbl val="0"/>
      </c:catAx>
      <c:valAx>
        <c:axId val="197404544"/>
        <c:scaling>
          <c:orientation val="minMax"/>
        </c:scaling>
        <c:delete val="0"/>
        <c:axPos val="t"/>
        <c:majorGridlines/>
        <c:title>
          <c:tx>
            <c:strRef>
              <c:f>'Primary Care Activity &amp; Graphs'!$O$8</c:f>
              <c:strCache>
                <c:ptCount val="1"/>
                <c:pt idx="0">
                  <c:v>Area 10</c:v>
                </c:pt>
              </c:strCache>
            </c:strRef>
          </c:tx>
          <c:layout>
            <c:manualLayout>
              <c:xMode val="edge"/>
              <c:yMode val="edge"/>
              <c:x val="0.60711523840026371"/>
              <c:y val="7.5238752993133373E-2"/>
            </c:manualLayout>
          </c:layout>
          <c:overlay val="0"/>
        </c:title>
        <c:numFmt formatCode="General" sourceLinked="1"/>
        <c:majorTickMark val="none"/>
        <c:minorTickMark val="none"/>
        <c:tickLblPos val="nextTo"/>
        <c:crossAx val="197395968"/>
        <c:crosses val="autoZero"/>
        <c:crossBetween val="between"/>
      </c:valAx>
      <c:spPr>
        <a:ln>
          <a:solidFill>
            <a:srgbClr val="4F81BD"/>
          </a:solidFill>
        </a:ln>
      </c:spPr>
    </c:plotArea>
    <c:plotVisOnly val="1"/>
    <c:dispBlanksAs val="gap"/>
    <c:showDLblsOverMax val="0"/>
  </c:chart>
  <c:printSettings>
    <c:headerFooter/>
    <c:pageMargins b="0.75000000000000355" l="0.70000000000000062" r="0.70000000000000062" t="0.75000000000000355" header="0.30000000000000032" footer="0.30000000000000032"/>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'Primary Care Activity &amp; Graphs'!$B$7:$E$7</c:f>
          <c:strCache>
            <c:ptCount val="4"/>
            <c:pt idx="0">
              <c:v>Primary Care Clinical Activity (Total Caseload Size)</c:v>
            </c:pt>
          </c:strCache>
        </c:strRef>
      </c:tx>
      <c:layout>
        <c:manualLayout>
          <c:xMode val="edge"/>
          <c:yMode val="edge"/>
          <c:x val="0.52790703679515583"/>
          <c:y val="0"/>
        </c:manualLayout>
      </c:layout>
      <c:overlay val="0"/>
      <c:txPr>
        <a:bodyPr/>
        <a:lstStyle/>
        <a:p>
          <a:pPr>
            <a:defRPr sz="1600"/>
          </a:pPr>
          <a:endParaRPr lang="en-US"/>
        </a:p>
      </c:txPr>
    </c:title>
    <c:autoTitleDeleted val="0"/>
    <c:plotArea>
      <c:layout>
        <c:manualLayout>
          <c:layoutTarget val="inner"/>
          <c:xMode val="edge"/>
          <c:yMode val="edge"/>
          <c:x val="0.55841860964254153"/>
          <c:y val="0.17144325256166601"/>
          <c:w val="0.41153393034766483"/>
          <c:h val="0.813654255989395"/>
        </c:manualLayout>
      </c:layout>
      <c:barChart>
        <c:barDir val="bar"/>
        <c:grouping val="clustered"/>
        <c:varyColors val="0"/>
        <c:ser>
          <c:idx val="0"/>
          <c:order val="0"/>
          <c:tx>
            <c:strRef>
              <c:f>'Primary Care Activity &amp; Graphs'!$C$7</c:f>
              <c:strCache>
                <c:ptCount val="1"/>
              </c:strCache>
            </c:strRef>
          </c:tx>
          <c:invertIfNegative val="0"/>
          <c:dLbls>
            <c:dLbl>
              <c:idx val="9"/>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1996-4467-A2CA-F22658950DC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'Primary Care Activity &amp; Graphs'!$B$9:$B$20</c:f>
              <c:strCache>
                <c:ptCount val="12"/>
                <c:pt idx="0">
                  <c:v>Total number of patients aged 65 yrs and over on the active caseload</c:v>
                </c:pt>
                <c:pt idx="1">
                  <c:v>Total number of patients 18-64 yrs (excludes disabilities) on the active caseload</c:v>
                </c:pt>
                <c:pt idx="2">
                  <c:v>Total number of patients 5 - 17 yrs (excludes disabilities) on the active caseload</c:v>
                </c:pt>
                <c:pt idx="3">
                  <c:v>Total number of patients with a disability 18-64 yrs on the active caseload</c:v>
                </c:pt>
                <c:pt idx="4">
                  <c:v>Total number of patients with a disability 5-17 yrs on the active caseload</c:v>
                </c:pt>
                <c:pt idx="5">
                  <c:v>Total number of sick children (clinical nursing activity) 0-4 yrs on the active caseload</c:v>
                </c:pt>
                <c:pt idx="6">
                  <c:v>Total Number of Referrals accepted to caseload (all ages and care groups) for previous year</c:v>
                </c:pt>
                <c:pt idx="7">
                  <c:v>Total number of patients in receipt of 'Home Support Services'</c:v>
                </c:pt>
                <c:pt idx="8">
                  <c:v>Number of patients in receipt of Continence Containment Products</c:v>
                </c:pt>
                <c:pt idx="9">
                  <c:v>Number of patients with Primary Care Social Work involvement</c:v>
                </c:pt>
                <c:pt idx="10">
                  <c:v>Number of patients with Safeguarding Team involvement</c:v>
                </c:pt>
                <c:pt idx="11">
                  <c:v>Total Number of Reviews Outstanding in Caseload</c:v>
                </c:pt>
              </c:strCache>
            </c:strRef>
          </c:cat>
          <c:val>
            <c:numRef>
              <c:f>'Primary Care Activity &amp; Graphs'!$C$9:$C$20</c:f>
              <c:numCache>
                <c:formatCode>General</c:formatCode>
                <c:ptCount val="12"/>
              </c:numCache>
            </c:numRef>
          </c:val>
          <c:extLst>
            <c:ext xmlns:c16="http://schemas.microsoft.com/office/drawing/2014/chart" uri="{C3380CC4-5D6E-409C-BE32-E72D297353CC}">
              <c16:uniqueId val="{00000001-1996-4467-A2CA-F22658950DC6}"/>
            </c:ext>
          </c:extLst>
        </c:ser>
        <c:ser>
          <c:idx val="1"/>
          <c:order val="1"/>
          <c:tx>
            <c:strRef>
              <c:f>'Primary Care Activity &amp; Graphs'!$D$7</c:f>
              <c:strCache>
                <c:ptCount val="1"/>
              </c:strCache>
            </c:strRef>
          </c:tx>
          <c:invertIfNegative val="0"/>
          <c:cat>
            <c:strRef>
              <c:f>'Primary Care Activity &amp; Graphs'!$B$9:$B$20</c:f>
              <c:strCache>
                <c:ptCount val="12"/>
                <c:pt idx="0">
                  <c:v>Total number of patients aged 65 yrs and over on the active caseload</c:v>
                </c:pt>
                <c:pt idx="1">
                  <c:v>Total number of patients 18-64 yrs (excludes disabilities) on the active caseload</c:v>
                </c:pt>
                <c:pt idx="2">
                  <c:v>Total number of patients 5 - 17 yrs (excludes disabilities) on the active caseload</c:v>
                </c:pt>
                <c:pt idx="3">
                  <c:v>Total number of patients with a disability 18-64 yrs on the active caseload</c:v>
                </c:pt>
                <c:pt idx="4">
                  <c:v>Total number of patients with a disability 5-17 yrs on the active caseload</c:v>
                </c:pt>
                <c:pt idx="5">
                  <c:v>Total number of sick children (clinical nursing activity) 0-4 yrs on the active caseload</c:v>
                </c:pt>
                <c:pt idx="6">
                  <c:v>Total Number of Referrals accepted to caseload (all ages and care groups) for previous year</c:v>
                </c:pt>
                <c:pt idx="7">
                  <c:v>Total number of patients in receipt of 'Home Support Services'</c:v>
                </c:pt>
                <c:pt idx="8">
                  <c:v>Number of patients in receipt of Continence Containment Products</c:v>
                </c:pt>
                <c:pt idx="9">
                  <c:v>Number of patients with Primary Care Social Work involvement</c:v>
                </c:pt>
                <c:pt idx="10">
                  <c:v>Number of patients with Safeguarding Team involvement</c:v>
                </c:pt>
                <c:pt idx="11">
                  <c:v>Total Number of Reviews Outstanding in Caseload</c:v>
                </c:pt>
              </c:strCache>
            </c:strRef>
          </c:cat>
          <c:val>
            <c:numRef>
              <c:f>'Primary Care Activity &amp; Graphs'!$D$9:$D$20</c:f>
            </c:numRef>
          </c:val>
          <c:extLst>
            <c:ext xmlns:c16="http://schemas.microsoft.com/office/drawing/2014/chart" uri="{C3380CC4-5D6E-409C-BE32-E72D297353CC}">
              <c16:uniqueId val="{00000002-1996-4467-A2CA-F22658950DC6}"/>
            </c:ext>
          </c:extLst>
        </c:ser>
        <c:ser>
          <c:idx val="2"/>
          <c:order val="2"/>
          <c:tx>
            <c:strRef>
              <c:f>'Primary Care Activity &amp; Graphs'!$E$7</c:f>
              <c:strCache>
                <c:ptCount val="1"/>
              </c:strCache>
            </c:strRef>
          </c:tx>
          <c:invertIfNegative val="0"/>
          <c:cat>
            <c:strRef>
              <c:f>'Primary Care Activity &amp; Graphs'!$B$9:$B$20</c:f>
              <c:strCache>
                <c:ptCount val="12"/>
                <c:pt idx="0">
                  <c:v>Total number of patients aged 65 yrs and over on the active caseload</c:v>
                </c:pt>
                <c:pt idx="1">
                  <c:v>Total number of patients 18-64 yrs (excludes disabilities) on the active caseload</c:v>
                </c:pt>
                <c:pt idx="2">
                  <c:v>Total number of patients 5 - 17 yrs (excludes disabilities) on the active caseload</c:v>
                </c:pt>
                <c:pt idx="3">
                  <c:v>Total number of patients with a disability 18-64 yrs on the active caseload</c:v>
                </c:pt>
                <c:pt idx="4">
                  <c:v>Total number of patients with a disability 5-17 yrs on the active caseload</c:v>
                </c:pt>
                <c:pt idx="5">
                  <c:v>Total number of sick children (clinical nursing activity) 0-4 yrs on the active caseload</c:v>
                </c:pt>
                <c:pt idx="6">
                  <c:v>Total Number of Referrals accepted to caseload (all ages and care groups) for previous year</c:v>
                </c:pt>
                <c:pt idx="7">
                  <c:v>Total number of patients in receipt of 'Home Support Services'</c:v>
                </c:pt>
                <c:pt idx="8">
                  <c:v>Number of patients in receipt of Continence Containment Products</c:v>
                </c:pt>
                <c:pt idx="9">
                  <c:v>Number of patients with Primary Care Social Work involvement</c:v>
                </c:pt>
                <c:pt idx="10">
                  <c:v>Number of patients with Safeguarding Team involvement</c:v>
                </c:pt>
                <c:pt idx="11">
                  <c:v>Total Number of Reviews Outstanding in Caseload</c:v>
                </c:pt>
              </c:strCache>
            </c:strRef>
          </c:cat>
          <c:val>
            <c:numRef>
              <c:f>'Primary Care Activity &amp; Graphs'!$E$9:$E$20</c:f>
            </c:numRef>
          </c:val>
          <c:extLst>
            <c:ext xmlns:c16="http://schemas.microsoft.com/office/drawing/2014/chart" uri="{C3380CC4-5D6E-409C-BE32-E72D297353CC}">
              <c16:uniqueId val="{00000003-1996-4467-A2CA-F22658950DC6}"/>
            </c:ext>
          </c:extLst>
        </c:ser>
        <c:ser>
          <c:idx val="3"/>
          <c:order val="3"/>
          <c:tx>
            <c:strRef>
              <c:f>'Primary Care Activity &amp; Graphs'!$P$8</c:f>
              <c:strCache>
                <c:ptCount val="1"/>
                <c:pt idx="0">
                  <c:v>Area 11</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'Primary Care Activity &amp; Graphs'!$B$9:$B$20</c:f>
              <c:strCache>
                <c:ptCount val="12"/>
                <c:pt idx="0">
                  <c:v>Total number of patients aged 65 yrs and over on the active caseload</c:v>
                </c:pt>
                <c:pt idx="1">
                  <c:v>Total number of patients 18-64 yrs (excludes disabilities) on the active caseload</c:v>
                </c:pt>
                <c:pt idx="2">
                  <c:v>Total number of patients 5 - 17 yrs (excludes disabilities) on the active caseload</c:v>
                </c:pt>
                <c:pt idx="3">
                  <c:v>Total number of patients with a disability 18-64 yrs on the active caseload</c:v>
                </c:pt>
                <c:pt idx="4">
                  <c:v>Total number of patients with a disability 5-17 yrs on the active caseload</c:v>
                </c:pt>
                <c:pt idx="5">
                  <c:v>Total number of sick children (clinical nursing activity) 0-4 yrs on the active caseload</c:v>
                </c:pt>
                <c:pt idx="6">
                  <c:v>Total Number of Referrals accepted to caseload (all ages and care groups) for previous year</c:v>
                </c:pt>
                <c:pt idx="7">
                  <c:v>Total number of patients in receipt of 'Home Support Services'</c:v>
                </c:pt>
                <c:pt idx="8">
                  <c:v>Number of patients in receipt of Continence Containment Products</c:v>
                </c:pt>
                <c:pt idx="9">
                  <c:v>Number of patients with Primary Care Social Work involvement</c:v>
                </c:pt>
                <c:pt idx="10">
                  <c:v>Number of patients with Safeguarding Team involvement</c:v>
                </c:pt>
                <c:pt idx="11">
                  <c:v>Total Number of Reviews Outstanding in Caseload</c:v>
                </c:pt>
              </c:strCache>
            </c:strRef>
          </c:cat>
          <c:val>
            <c:numRef>
              <c:f>'Primary Care Activity &amp; Graphs'!$P$9:$P$20</c:f>
              <c:numCache>
                <c:formatCode>General</c:formatCode>
                <c:ptCount val="12"/>
              </c:numCache>
            </c:numRef>
          </c:val>
          <c:extLst>
            <c:ext xmlns:c16="http://schemas.microsoft.com/office/drawing/2014/chart" uri="{C3380CC4-5D6E-409C-BE32-E72D297353CC}">
              <c16:uniqueId val="{00000004-1996-4467-A2CA-F22658950DC6}"/>
            </c:ext>
          </c:extLst>
        </c:ser>
        <c:dLbls>
          <c:showLegendKey val="0"/>
          <c:showVal val="0"/>
          <c:showCatName val="0"/>
          <c:showSerName val="0"/>
          <c:showPercent val="0"/>
          <c:showBubbleSize val="0"/>
        </c:dLbls>
        <c:gapWidth val="70"/>
        <c:overlap val="80"/>
        <c:axId val="197800320"/>
        <c:axId val="197812992"/>
      </c:barChart>
      <c:catAx>
        <c:axId val="197800320"/>
        <c:scaling>
          <c:orientation val="maxMin"/>
        </c:scaling>
        <c:delete val="0"/>
        <c:axPos val="l"/>
        <c:numFmt formatCode="General" sourceLinked="0"/>
        <c:majorTickMark val="none"/>
        <c:minorTickMark val="none"/>
        <c:tickLblPos val="nextTo"/>
        <c:txPr>
          <a:bodyPr/>
          <a:lstStyle/>
          <a:p>
            <a:pPr>
              <a:defRPr sz="900" b="1"/>
            </a:pPr>
            <a:endParaRPr lang="en-US"/>
          </a:p>
        </c:txPr>
        <c:crossAx val="197812992"/>
        <c:crosses val="autoZero"/>
        <c:auto val="1"/>
        <c:lblAlgn val="ctr"/>
        <c:lblOffset val="100"/>
        <c:noMultiLvlLbl val="0"/>
      </c:catAx>
      <c:valAx>
        <c:axId val="197812992"/>
        <c:scaling>
          <c:orientation val="minMax"/>
        </c:scaling>
        <c:delete val="0"/>
        <c:axPos val="t"/>
        <c:majorGridlines/>
        <c:title>
          <c:tx>
            <c:strRef>
              <c:f>'Primary Care Activity &amp; Graphs'!$P$8</c:f>
              <c:strCache>
                <c:ptCount val="1"/>
                <c:pt idx="0">
                  <c:v>Area 11</c:v>
                </c:pt>
              </c:strCache>
            </c:strRef>
          </c:tx>
          <c:layout>
            <c:manualLayout>
              <c:xMode val="edge"/>
              <c:yMode val="edge"/>
              <c:x val="0.60482109570783971"/>
              <c:y val="7.0931102114161426E-2"/>
            </c:manualLayout>
          </c:layout>
          <c:overlay val="0"/>
        </c:title>
        <c:numFmt formatCode="General" sourceLinked="1"/>
        <c:majorTickMark val="none"/>
        <c:minorTickMark val="none"/>
        <c:tickLblPos val="nextTo"/>
        <c:crossAx val="197800320"/>
        <c:crosses val="autoZero"/>
        <c:crossBetween val="between"/>
      </c:valAx>
      <c:spPr>
        <a:ln>
          <a:solidFill>
            <a:srgbClr val="4F81BD"/>
          </a:solidFill>
        </a:ln>
      </c:spPr>
    </c:plotArea>
    <c:plotVisOnly val="1"/>
    <c:dispBlanksAs val="gap"/>
    <c:showDLblsOverMax val="0"/>
  </c:chart>
  <c:printSettings>
    <c:headerFooter/>
    <c:pageMargins b="0.75000000000000355" l="0.70000000000000062" r="0.70000000000000062" t="0.75000000000000355" header="0.30000000000000032" footer="0.30000000000000032"/>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'Primary Care Activity &amp; Graphs'!$B$7:$E$7</c:f>
          <c:strCache>
            <c:ptCount val="4"/>
            <c:pt idx="0">
              <c:v>Primary Care Clinical Activity (Total Caseload Size)</c:v>
            </c:pt>
          </c:strCache>
        </c:strRef>
      </c:tx>
      <c:layout>
        <c:manualLayout>
          <c:xMode val="edge"/>
          <c:yMode val="edge"/>
          <c:x val="0.52790703679515583"/>
          <c:y val="0"/>
        </c:manualLayout>
      </c:layout>
      <c:overlay val="0"/>
      <c:txPr>
        <a:bodyPr/>
        <a:lstStyle/>
        <a:p>
          <a:pPr>
            <a:defRPr sz="1600"/>
          </a:pPr>
          <a:endParaRPr lang="en-US"/>
        </a:p>
      </c:txPr>
    </c:title>
    <c:autoTitleDeleted val="0"/>
    <c:plotArea>
      <c:layout>
        <c:manualLayout>
          <c:layoutTarget val="inner"/>
          <c:xMode val="edge"/>
          <c:yMode val="edge"/>
          <c:x val="0.55841860964254153"/>
          <c:y val="0.18940576373600213"/>
          <c:w val="0.41153393034766483"/>
          <c:h val="0.79938068481089053"/>
        </c:manualLayout>
      </c:layout>
      <c:barChart>
        <c:barDir val="bar"/>
        <c:grouping val="clustered"/>
        <c:varyColors val="0"/>
        <c:ser>
          <c:idx val="0"/>
          <c:order val="0"/>
          <c:tx>
            <c:strRef>
              <c:f>'Primary Care Activity &amp; Graphs'!$C$7</c:f>
              <c:strCache>
                <c:ptCount val="1"/>
              </c:strCache>
            </c:strRef>
          </c:tx>
          <c:invertIfNegative val="0"/>
          <c:dLbls>
            <c:dLbl>
              <c:idx val="9"/>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7DD5-40BC-AC26-4DBF94CE77E5}"/>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'Primary Care Activity &amp; Graphs'!$B$9:$B$20</c:f>
              <c:strCache>
                <c:ptCount val="12"/>
                <c:pt idx="0">
                  <c:v>Total number of patients aged 65 yrs and over on the active caseload</c:v>
                </c:pt>
                <c:pt idx="1">
                  <c:v>Total number of patients 18-64 yrs (excludes disabilities) on the active caseload</c:v>
                </c:pt>
                <c:pt idx="2">
                  <c:v>Total number of patients 5 - 17 yrs (excludes disabilities) on the active caseload</c:v>
                </c:pt>
                <c:pt idx="3">
                  <c:v>Total number of patients with a disability 18-64 yrs on the active caseload</c:v>
                </c:pt>
                <c:pt idx="4">
                  <c:v>Total number of patients with a disability 5-17 yrs on the active caseload</c:v>
                </c:pt>
                <c:pt idx="5">
                  <c:v>Total number of sick children (clinical nursing activity) 0-4 yrs on the active caseload</c:v>
                </c:pt>
                <c:pt idx="6">
                  <c:v>Total Number of Referrals accepted to caseload (all ages and care groups) for previous year</c:v>
                </c:pt>
                <c:pt idx="7">
                  <c:v>Total number of patients in receipt of 'Home Support Services'</c:v>
                </c:pt>
                <c:pt idx="8">
                  <c:v>Number of patients in receipt of Continence Containment Products</c:v>
                </c:pt>
                <c:pt idx="9">
                  <c:v>Number of patients with Primary Care Social Work involvement</c:v>
                </c:pt>
                <c:pt idx="10">
                  <c:v>Number of patients with Safeguarding Team involvement</c:v>
                </c:pt>
                <c:pt idx="11">
                  <c:v>Total Number of Reviews Outstanding in Caseload</c:v>
                </c:pt>
              </c:strCache>
            </c:strRef>
          </c:cat>
          <c:val>
            <c:numRef>
              <c:f>'Primary Care Activity &amp; Graphs'!$C$9:$C$20</c:f>
              <c:numCache>
                <c:formatCode>General</c:formatCode>
                <c:ptCount val="12"/>
              </c:numCache>
            </c:numRef>
          </c:val>
          <c:extLst>
            <c:ext xmlns:c16="http://schemas.microsoft.com/office/drawing/2014/chart" uri="{C3380CC4-5D6E-409C-BE32-E72D297353CC}">
              <c16:uniqueId val="{00000001-7DD5-40BC-AC26-4DBF94CE77E5}"/>
            </c:ext>
          </c:extLst>
        </c:ser>
        <c:ser>
          <c:idx val="1"/>
          <c:order val="1"/>
          <c:tx>
            <c:strRef>
              <c:f>'Primary Care Activity &amp; Graphs'!$D$7</c:f>
              <c:strCache>
                <c:ptCount val="1"/>
              </c:strCache>
            </c:strRef>
          </c:tx>
          <c:invertIfNegative val="0"/>
          <c:cat>
            <c:strRef>
              <c:f>'Primary Care Activity &amp; Graphs'!$B$9:$B$20</c:f>
              <c:strCache>
                <c:ptCount val="12"/>
                <c:pt idx="0">
                  <c:v>Total number of patients aged 65 yrs and over on the active caseload</c:v>
                </c:pt>
                <c:pt idx="1">
                  <c:v>Total number of patients 18-64 yrs (excludes disabilities) on the active caseload</c:v>
                </c:pt>
                <c:pt idx="2">
                  <c:v>Total number of patients 5 - 17 yrs (excludes disabilities) on the active caseload</c:v>
                </c:pt>
                <c:pt idx="3">
                  <c:v>Total number of patients with a disability 18-64 yrs on the active caseload</c:v>
                </c:pt>
                <c:pt idx="4">
                  <c:v>Total number of patients with a disability 5-17 yrs on the active caseload</c:v>
                </c:pt>
                <c:pt idx="5">
                  <c:v>Total number of sick children (clinical nursing activity) 0-4 yrs on the active caseload</c:v>
                </c:pt>
                <c:pt idx="6">
                  <c:v>Total Number of Referrals accepted to caseload (all ages and care groups) for previous year</c:v>
                </c:pt>
                <c:pt idx="7">
                  <c:v>Total number of patients in receipt of 'Home Support Services'</c:v>
                </c:pt>
                <c:pt idx="8">
                  <c:v>Number of patients in receipt of Continence Containment Products</c:v>
                </c:pt>
                <c:pt idx="9">
                  <c:v>Number of patients with Primary Care Social Work involvement</c:v>
                </c:pt>
                <c:pt idx="10">
                  <c:v>Number of patients with Safeguarding Team involvement</c:v>
                </c:pt>
                <c:pt idx="11">
                  <c:v>Total Number of Reviews Outstanding in Caseload</c:v>
                </c:pt>
              </c:strCache>
            </c:strRef>
          </c:cat>
          <c:val>
            <c:numRef>
              <c:f>'Primary Care Activity &amp; Graphs'!$D$9:$D$20</c:f>
            </c:numRef>
          </c:val>
          <c:extLst>
            <c:ext xmlns:c16="http://schemas.microsoft.com/office/drawing/2014/chart" uri="{C3380CC4-5D6E-409C-BE32-E72D297353CC}">
              <c16:uniqueId val="{00000002-7DD5-40BC-AC26-4DBF94CE77E5}"/>
            </c:ext>
          </c:extLst>
        </c:ser>
        <c:ser>
          <c:idx val="2"/>
          <c:order val="2"/>
          <c:tx>
            <c:strRef>
              <c:f>'Primary Care Activity &amp; Graphs'!$E$7</c:f>
              <c:strCache>
                <c:ptCount val="1"/>
              </c:strCache>
            </c:strRef>
          </c:tx>
          <c:invertIfNegative val="0"/>
          <c:cat>
            <c:strRef>
              <c:f>'Primary Care Activity &amp; Graphs'!$B$9:$B$20</c:f>
              <c:strCache>
                <c:ptCount val="12"/>
                <c:pt idx="0">
                  <c:v>Total number of patients aged 65 yrs and over on the active caseload</c:v>
                </c:pt>
                <c:pt idx="1">
                  <c:v>Total number of patients 18-64 yrs (excludes disabilities) on the active caseload</c:v>
                </c:pt>
                <c:pt idx="2">
                  <c:v>Total number of patients 5 - 17 yrs (excludes disabilities) on the active caseload</c:v>
                </c:pt>
                <c:pt idx="3">
                  <c:v>Total number of patients with a disability 18-64 yrs on the active caseload</c:v>
                </c:pt>
                <c:pt idx="4">
                  <c:v>Total number of patients with a disability 5-17 yrs on the active caseload</c:v>
                </c:pt>
                <c:pt idx="5">
                  <c:v>Total number of sick children (clinical nursing activity) 0-4 yrs on the active caseload</c:v>
                </c:pt>
                <c:pt idx="6">
                  <c:v>Total Number of Referrals accepted to caseload (all ages and care groups) for previous year</c:v>
                </c:pt>
                <c:pt idx="7">
                  <c:v>Total number of patients in receipt of 'Home Support Services'</c:v>
                </c:pt>
                <c:pt idx="8">
                  <c:v>Number of patients in receipt of Continence Containment Products</c:v>
                </c:pt>
                <c:pt idx="9">
                  <c:v>Number of patients with Primary Care Social Work involvement</c:v>
                </c:pt>
                <c:pt idx="10">
                  <c:v>Number of patients with Safeguarding Team involvement</c:v>
                </c:pt>
                <c:pt idx="11">
                  <c:v>Total Number of Reviews Outstanding in Caseload</c:v>
                </c:pt>
              </c:strCache>
            </c:strRef>
          </c:cat>
          <c:val>
            <c:numRef>
              <c:f>'Primary Care Activity &amp; Graphs'!$E$9:$E$20</c:f>
            </c:numRef>
          </c:val>
          <c:extLst>
            <c:ext xmlns:c16="http://schemas.microsoft.com/office/drawing/2014/chart" uri="{C3380CC4-5D6E-409C-BE32-E72D297353CC}">
              <c16:uniqueId val="{00000003-7DD5-40BC-AC26-4DBF94CE77E5}"/>
            </c:ext>
          </c:extLst>
        </c:ser>
        <c:ser>
          <c:idx val="3"/>
          <c:order val="3"/>
          <c:tx>
            <c:strRef>
              <c:f>'Primary Care Activity &amp; Graphs'!$Q$8</c:f>
              <c:strCache>
                <c:ptCount val="1"/>
                <c:pt idx="0">
                  <c:v>Area 12</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'Primary Care Activity &amp; Graphs'!$B$9:$B$20</c:f>
              <c:strCache>
                <c:ptCount val="12"/>
                <c:pt idx="0">
                  <c:v>Total number of patients aged 65 yrs and over on the active caseload</c:v>
                </c:pt>
                <c:pt idx="1">
                  <c:v>Total number of patients 18-64 yrs (excludes disabilities) on the active caseload</c:v>
                </c:pt>
                <c:pt idx="2">
                  <c:v>Total number of patients 5 - 17 yrs (excludes disabilities) on the active caseload</c:v>
                </c:pt>
                <c:pt idx="3">
                  <c:v>Total number of patients with a disability 18-64 yrs on the active caseload</c:v>
                </c:pt>
                <c:pt idx="4">
                  <c:v>Total number of patients with a disability 5-17 yrs on the active caseload</c:v>
                </c:pt>
                <c:pt idx="5">
                  <c:v>Total number of sick children (clinical nursing activity) 0-4 yrs on the active caseload</c:v>
                </c:pt>
                <c:pt idx="6">
                  <c:v>Total Number of Referrals accepted to caseload (all ages and care groups) for previous year</c:v>
                </c:pt>
                <c:pt idx="7">
                  <c:v>Total number of patients in receipt of 'Home Support Services'</c:v>
                </c:pt>
                <c:pt idx="8">
                  <c:v>Number of patients in receipt of Continence Containment Products</c:v>
                </c:pt>
                <c:pt idx="9">
                  <c:v>Number of patients with Primary Care Social Work involvement</c:v>
                </c:pt>
                <c:pt idx="10">
                  <c:v>Number of patients with Safeguarding Team involvement</c:v>
                </c:pt>
                <c:pt idx="11">
                  <c:v>Total Number of Reviews Outstanding in Caseload</c:v>
                </c:pt>
              </c:strCache>
            </c:strRef>
          </c:cat>
          <c:val>
            <c:numRef>
              <c:f>'Primary Care Activity &amp; Graphs'!$Q$9:$Q$20</c:f>
              <c:numCache>
                <c:formatCode>General</c:formatCode>
                <c:ptCount val="12"/>
              </c:numCache>
            </c:numRef>
          </c:val>
          <c:extLst>
            <c:ext xmlns:c16="http://schemas.microsoft.com/office/drawing/2014/chart" uri="{C3380CC4-5D6E-409C-BE32-E72D297353CC}">
              <c16:uniqueId val="{00000004-7DD5-40BC-AC26-4DBF94CE77E5}"/>
            </c:ext>
          </c:extLst>
        </c:ser>
        <c:dLbls>
          <c:showLegendKey val="0"/>
          <c:showVal val="0"/>
          <c:showCatName val="0"/>
          <c:showSerName val="0"/>
          <c:showPercent val="0"/>
          <c:showBubbleSize val="0"/>
        </c:dLbls>
        <c:gapWidth val="70"/>
        <c:overlap val="80"/>
        <c:axId val="197527808"/>
        <c:axId val="197528960"/>
      </c:barChart>
      <c:catAx>
        <c:axId val="197527808"/>
        <c:scaling>
          <c:orientation val="maxMin"/>
        </c:scaling>
        <c:delete val="0"/>
        <c:axPos val="l"/>
        <c:numFmt formatCode="General" sourceLinked="0"/>
        <c:majorTickMark val="none"/>
        <c:minorTickMark val="none"/>
        <c:tickLblPos val="nextTo"/>
        <c:txPr>
          <a:bodyPr/>
          <a:lstStyle/>
          <a:p>
            <a:pPr>
              <a:defRPr sz="900" b="1"/>
            </a:pPr>
            <a:endParaRPr lang="en-US"/>
          </a:p>
        </c:txPr>
        <c:crossAx val="197528960"/>
        <c:crosses val="autoZero"/>
        <c:auto val="1"/>
        <c:lblAlgn val="ctr"/>
        <c:lblOffset val="100"/>
        <c:noMultiLvlLbl val="0"/>
      </c:catAx>
      <c:valAx>
        <c:axId val="197528960"/>
        <c:scaling>
          <c:orientation val="minMax"/>
        </c:scaling>
        <c:delete val="0"/>
        <c:axPos val="t"/>
        <c:majorGridlines/>
        <c:title>
          <c:tx>
            <c:strRef>
              <c:f>'Primary Care Activity &amp; Graphs'!$Q$8</c:f>
              <c:strCache>
                <c:ptCount val="1"/>
                <c:pt idx="0">
                  <c:v>Area 12</c:v>
                </c:pt>
              </c:strCache>
            </c:strRef>
          </c:tx>
          <c:layout>
            <c:manualLayout>
              <c:xMode val="edge"/>
              <c:yMode val="edge"/>
              <c:x val="0.60023281032299192"/>
              <c:y val="7.5238752993133373E-2"/>
            </c:manualLayout>
          </c:layout>
          <c:overlay val="0"/>
        </c:title>
        <c:numFmt formatCode="General" sourceLinked="1"/>
        <c:majorTickMark val="none"/>
        <c:minorTickMark val="none"/>
        <c:tickLblPos val="nextTo"/>
        <c:crossAx val="197527808"/>
        <c:crosses val="autoZero"/>
        <c:crossBetween val="between"/>
      </c:valAx>
      <c:spPr>
        <a:ln>
          <a:solidFill>
            <a:srgbClr val="4F81BD"/>
          </a:solidFill>
        </a:ln>
      </c:spPr>
    </c:plotArea>
    <c:plotVisOnly val="1"/>
    <c:dispBlanksAs val="gap"/>
    <c:showDLblsOverMax val="0"/>
  </c:chart>
  <c:printSettings>
    <c:headerFooter/>
    <c:pageMargins b="0.75000000000000355" l="0.70000000000000062" r="0.70000000000000062" t="0.75000000000000355" header="0.30000000000000032" footer="0.30000000000000032"/>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'Primary Care Activity &amp; Graphs'!$B$7:$E$7</c:f>
          <c:strCache>
            <c:ptCount val="4"/>
            <c:pt idx="0">
              <c:v>Primary Care Clinical Activity (Total Caseload Size)</c:v>
            </c:pt>
          </c:strCache>
        </c:strRef>
      </c:tx>
      <c:layout>
        <c:manualLayout>
          <c:xMode val="edge"/>
          <c:yMode val="edge"/>
          <c:x val="0.52790703679515583"/>
          <c:y val="0"/>
        </c:manualLayout>
      </c:layout>
      <c:overlay val="0"/>
      <c:txPr>
        <a:bodyPr/>
        <a:lstStyle/>
        <a:p>
          <a:pPr>
            <a:defRPr sz="1600"/>
          </a:pPr>
          <a:endParaRPr lang="en-US"/>
        </a:p>
      </c:txPr>
    </c:title>
    <c:autoTitleDeleted val="0"/>
    <c:plotArea>
      <c:layout>
        <c:manualLayout>
          <c:layoutTarget val="inner"/>
          <c:xMode val="edge"/>
          <c:yMode val="edge"/>
          <c:x val="0.55841860964254153"/>
          <c:y val="0.19371173512659168"/>
          <c:w val="0.41633573329626222"/>
          <c:h val="0.79463684242228294"/>
        </c:manualLayout>
      </c:layout>
      <c:barChart>
        <c:barDir val="bar"/>
        <c:grouping val="clustered"/>
        <c:varyColors val="0"/>
        <c:ser>
          <c:idx val="0"/>
          <c:order val="0"/>
          <c:tx>
            <c:strRef>
              <c:f>'Primary Care Activity &amp; Graphs'!$C$7</c:f>
              <c:strCache>
                <c:ptCount val="1"/>
              </c:strCache>
            </c:strRef>
          </c:tx>
          <c:invertIfNegative val="0"/>
          <c:dLbls>
            <c:dLbl>
              <c:idx val="9"/>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E12F-4EEA-B08C-8B4EFA8425B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'Primary Care Activity &amp; Graphs'!$B$9:$B$20</c:f>
              <c:strCache>
                <c:ptCount val="12"/>
                <c:pt idx="0">
                  <c:v>Total number of patients aged 65 yrs and over on the active caseload</c:v>
                </c:pt>
                <c:pt idx="1">
                  <c:v>Total number of patients 18-64 yrs (excludes disabilities) on the active caseload</c:v>
                </c:pt>
                <c:pt idx="2">
                  <c:v>Total number of patients 5 - 17 yrs (excludes disabilities) on the active caseload</c:v>
                </c:pt>
                <c:pt idx="3">
                  <c:v>Total number of patients with a disability 18-64 yrs on the active caseload</c:v>
                </c:pt>
                <c:pt idx="4">
                  <c:v>Total number of patients with a disability 5-17 yrs on the active caseload</c:v>
                </c:pt>
                <c:pt idx="5">
                  <c:v>Total number of sick children (clinical nursing activity) 0-4 yrs on the active caseload</c:v>
                </c:pt>
                <c:pt idx="6">
                  <c:v>Total Number of Referrals accepted to caseload (all ages and care groups) for previous year</c:v>
                </c:pt>
                <c:pt idx="7">
                  <c:v>Total number of patients in receipt of 'Home Support Services'</c:v>
                </c:pt>
                <c:pt idx="8">
                  <c:v>Number of patients in receipt of Continence Containment Products</c:v>
                </c:pt>
                <c:pt idx="9">
                  <c:v>Number of patients with Primary Care Social Work involvement</c:v>
                </c:pt>
                <c:pt idx="10">
                  <c:v>Number of patients with Safeguarding Team involvement</c:v>
                </c:pt>
                <c:pt idx="11">
                  <c:v>Total Number of Reviews Outstanding in Caseload</c:v>
                </c:pt>
              </c:strCache>
            </c:strRef>
          </c:cat>
          <c:val>
            <c:numRef>
              <c:f>'Primary Care Activity &amp; Graphs'!$C$9:$C$20</c:f>
              <c:numCache>
                <c:formatCode>General</c:formatCode>
                <c:ptCount val="12"/>
              </c:numCache>
            </c:numRef>
          </c:val>
          <c:extLst>
            <c:ext xmlns:c16="http://schemas.microsoft.com/office/drawing/2014/chart" uri="{C3380CC4-5D6E-409C-BE32-E72D297353CC}">
              <c16:uniqueId val="{00000001-E12F-4EEA-B08C-8B4EFA8425B4}"/>
            </c:ext>
          </c:extLst>
        </c:ser>
        <c:ser>
          <c:idx val="1"/>
          <c:order val="1"/>
          <c:tx>
            <c:strRef>
              <c:f>'Primary Care Activity &amp; Graphs'!$D$7</c:f>
              <c:strCache>
                <c:ptCount val="1"/>
              </c:strCache>
            </c:strRef>
          </c:tx>
          <c:invertIfNegative val="0"/>
          <c:cat>
            <c:strRef>
              <c:f>'Primary Care Activity &amp; Graphs'!$B$9:$B$20</c:f>
              <c:strCache>
                <c:ptCount val="12"/>
                <c:pt idx="0">
                  <c:v>Total number of patients aged 65 yrs and over on the active caseload</c:v>
                </c:pt>
                <c:pt idx="1">
                  <c:v>Total number of patients 18-64 yrs (excludes disabilities) on the active caseload</c:v>
                </c:pt>
                <c:pt idx="2">
                  <c:v>Total number of patients 5 - 17 yrs (excludes disabilities) on the active caseload</c:v>
                </c:pt>
                <c:pt idx="3">
                  <c:v>Total number of patients with a disability 18-64 yrs on the active caseload</c:v>
                </c:pt>
                <c:pt idx="4">
                  <c:v>Total number of patients with a disability 5-17 yrs on the active caseload</c:v>
                </c:pt>
                <c:pt idx="5">
                  <c:v>Total number of sick children (clinical nursing activity) 0-4 yrs on the active caseload</c:v>
                </c:pt>
                <c:pt idx="6">
                  <c:v>Total Number of Referrals accepted to caseload (all ages and care groups) for previous year</c:v>
                </c:pt>
                <c:pt idx="7">
                  <c:v>Total number of patients in receipt of 'Home Support Services'</c:v>
                </c:pt>
                <c:pt idx="8">
                  <c:v>Number of patients in receipt of Continence Containment Products</c:v>
                </c:pt>
                <c:pt idx="9">
                  <c:v>Number of patients with Primary Care Social Work involvement</c:v>
                </c:pt>
                <c:pt idx="10">
                  <c:v>Number of patients with Safeguarding Team involvement</c:v>
                </c:pt>
                <c:pt idx="11">
                  <c:v>Total Number of Reviews Outstanding in Caseload</c:v>
                </c:pt>
              </c:strCache>
            </c:strRef>
          </c:cat>
          <c:val>
            <c:numRef>
              <c:f>'Primary Care Activity &amp; Graphs'!$D$9:$D$20</c:f>
            </c:numRef>
          </c:val>
          <c:extLst>
            <c:ext xmlns:c16="http://schemas.microsoft.com/office/drawing/2014/chart" uri="{C3380CC4-5D6E-409C-BE32-E72D297353CC}">
              <c16:uniqueId val="{00000002-E12F-4EEA-B08C-8B4EFA8425B4}"/>
            </c:ext>
          </c:extLst>
        </c:ser>
        <c:ser>
          <c:idx val="2"/>
          <c:order val="2"/>
          <c:tx>
            <c:strRef>
              <c:f>'Primary Care Activity &amp; Graphs'!$E$7</c:f>
              <c:strCache>
                <c:ptCount val="1"/>
              </c:strCache>
            </c:strRef>
          </c:tx>
          <c:invertIfNegative val="0"/>
          <c:cat>
            <c:strRef>
              <c:f>'Primary Care Activity &amp; Graphs'!$B$9:$B$20</c:f>
              <c:strCache>
                <c:ptCount val="12"/>
                <c:pt idx="0">
                  <c:v>Total number of patients aged 65 yrs and over on the active caseload</c:v>
                </c:pt>
                <c:pt idx="1">
                  <c:v>Total number of patients 18-64 yrs (excludes disabilities) on the active caseload</c:v>
                </c:pt>
                <c:pt idx="2">
                  <c:v>Total number of patients 5 - 17 yrs (excludes disabilities) on the active caseload</c:v>
                </c:pt>
                <c:pt idx="3">
                  <c:v>Total number of patients with a disability 18-64 yrs on the active caseload</c:v>
                </c:pt>
                <c:pt idx="4">
                  <c:v>Total number of patients with a disability 5-17 yrs on the active caseload</c:v>
                </c:pt>
                <c:pt idx="5">
                  <c:v>Total number of sick children (clinical nursing activity) 0-4 yrs on the active caseload</c:v>
                </c:pt>
                <c:pt idx="6">
                  <c:v>Total Number of Referrals accepted to caseload (all ages and care groups) for previous year</c:v>
                </c:pt>
                <c:pt idx="7">
                  <c:v>Total number of patients in receipt of 'Home Support Services'</c:v>
                </c:pt>
                <c:pt idx="8">
                  <c:v>Number of patients in receipt of Continence Containment Products</c:v>
                </c:pt>
                <c:pt idx="9">
                  <c:v>Number of patients with Primary Care Social Work involvement</c:v>
                </c:pt>
                <c:pt idx="10">
                  <c:v>Number of patients with Safeguarding Team involvement</c:v>
                </c:pt>
                <c:pt idx="11">
                  <c:v>Total Number of Reviews Outstanding in Caseload</c:v>
                </c:pt>
              </c:strCache>
            </c:strRef>
          </c:cat>
          <c:val>
            <c:numRef>
              <c:f>'Primary Care Activity &amp; Graphs'!$E$9:$E$20</c:f>
            </c:numRef>
          </c:val>
          <c:extLst>
            <c:ext xmlns:c16="http://schemas.microsoft.com/office/drawing/2014/chart" uri="{C3380CC4-5D6E-409C-BE32-E72D297353CC}">
              <c16:uniqueId val="{00000003-E12F-4EEA-B08C-8B4EFA8425B4}"/>
            </c:ext>
          </c:extLst>
        </c:ser>
        <c:ser>
          <c:idx val="3"/>
          <c:order val="3"/>
          <c:tx>
            <c:strRef>
              <c:f>'Primary Care Activity &amp; Graphs'!$R$8</c:f>
              <c:strCache>
                <c:ptCount val="1"/>
                <c:pt idx="0">
                  <c:v>Area 13</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'Primary Care Activity &amp; Graphs'!$B$9:$B$20</c:f>
              <c:strCache>
                <c:ptCount val="12"/>
                <c:pt idx="0">
                  <c:v>Total number of patients aged 65 yrs and over on the active caseload</c:v>
                </c:pt>
                <c:pt idx="1">
                  <c:v>Total number of patients 18-64 yrs (excludes disabilities) on the active caseload</c:v>
                </c:pt>
                <c:pt idx="2">
                  <c:v>Total number of patients 5 - 17 yrs (excludes disabilities) on the active caseload</c:v>
                </c:pt>
                <c:pt idx="3">
                  <c:v>Total number of patients with a disability 18-64 yrs on the active caseload</c:v>
                </c:pt>
                <c:pt idx="4">
                  <c:v>Total number of patients with a disability 5-17 yrs on the active caseload</c:v>
                </c:pt>
                <c:pt idx="5">
                  <c:v>Total number of sick children (clinical nursing activity) 0-4 yrs on the active caseload</c:v>
                </c:pt>
                <c:pt idx="6">
                  <c:v>Total Number of Referrals accepted to caseload (all ages and care groups) for previous year</c:v>
                </c:pt>
                <c:pt idx="7">
                  <c:v>Total number of patients in receipt of 'Home Support Services'</c:v>
                </c:pt>
                <c:pt idx="8">
                  <c:v>Number of patients in receipt of Continence Containment Products</c:v>
                </c:pt>
                <c:pt idx="9">
                  <c:v>Number of patients with Primary Care Social Work involvement</c:v>
                </c:pt>
                <c:pt idx="10">
                  <c:v>Number of patients with Safeguarding Team involvement</c:v>
                </c:pt>
                <c:pt idx="11">
                  <c:v>Total Number of Reviews Outstanding in Caseload</c:v>
                </c:pt>
              </c:strCache>
            </c:strRef>
          </c:cat>
          <c:val>
            <c:numRef>
              <c:f>'Primary Care Activity &amp; Graphs'!$R$9:$R$20</c:f>
              <c:numCache>
                <c:formatCode>General</c:formatCode>
                <c:ptCount val="12"/>
              </c:numCache>
            </c:numRef>
          </c:val>
          <c:extLst>
            <c:ext xmlns:c16="http://schemas.microsoft.com/office/drawing/2014/chart" uri="{C3380CC4-5D6E-409C-BE32-E72D297353CC}">
              <c16:uniqueId val="{00000004-E12F-4EEA-B08C-8B4EFA8425B4}"/>
            </c:ext>
          </c:extLst>
        </c:ser>
        <c:dLbls>
          <c:showLegendKey val="0"/>
          <c:showVal val="0"/>
          <c:showCatName val="0"/>
          <c:showSerName val="0"/>
          <c:showPercent val="0"/>
          <c:showBubbleSize val="0"/>
        </c:dLbls>
        <c:gapWidth val="70"/>
        <c:overlap val="80"/>
        <c:axId val="197576576"/>
        <c:axId val="197667072"/>
      </c:barChart>
      <c:catAx>
        <c:axId val="197576576"/>
        <c:scaling>
          <c:orientation val="maxMin"/>
        </c:scaling>
        <c:delete val="0"/>
        <c:axPos val="l"/>
        <c:numFmt formatCode="General" sourceLinked="0"/>
        <c:majorTickMark val="none"/>
        <c:minorTickMark val="none"/>
        <c:tickLblPos val="nextTo"/>
        <c:txPr>
          <a:bodyPr/>
          <a:lstStyle/>
          <a:p>
            <a:pPr>
              <a:defRPr sz="900" b="1"/>
            </a:pPr>
            <a:endParaRPr lang="en-US"/>
          </a:p>
        </c:txPr>
        <c:crossAx val="197667072"/>
        <c:crosses val="autoZero"/>
        <c:auto val="1"/>
        <c:lblAlgn val="ctr"/>
        <c:lblOffset val="100"/>
        <c:noMultiLvlLbl val="0"/>
      </c:catAx>
      <c:valAx>
        <c:axId val="197667072"/>
        <c:scaling>
          <c:orientation val="minMax"/>
        </c:scaling>
        <c:delete val="0"/>
        <c:axPos val="t"/>
        <c:majorGridlines/>
        <c:title>
          <c:tx>
            <c:strRef>
              <c:f>'Primary Care Activity &amp; Graphs'!$R$8</c:f>
              <c:strCache>
                <c:ptCount val="1"/>
                <c:pt idx="0">
                  <c:v>Area 13</c:v>
                </c:pt>
              </c:strCache>
            </c:strRef>
          </c:tx>
          <c:layout>
            <c:manualLayout>
              <c:xMode val="edge"/>
              <c:yMode val="edge"/>
              <c:x val="0.63254703205303187"/>
              <c:y val="7.9277767354185333E-2"/>
            </c:manualLayout>
          </c:layout>
          <c:overlay val="0"/>
        </c:title>
        <c:numFmt formatCode="General" sourceLinked="1"/>
        <c:majorTickMark val="none"/>
        <c:minorTickMark val="none"/>
        <c:tickLblPos val="nextTo"/>
        <c:crossAx val="197576576"/>
        <c:crosses val="autoZero"/>
        <c:crossBetween val="between"/>
      </c:valAx>
      <c:spPr>
        <a:ln>
          <a:solidFill>
            <a:srgbClr val="4F81BD"/>
          </a:solidFill>
        </a:ln>
      </c:spPr>
    </c:plotArea>
    <c:plotVisOnly val="1"/>
    <c:dispBlanksAs val="gap"/>
    <c:showDLblsOverMax val="0"/>
  </c:chart>
  <c:printSettings>
    <c:headerFooter/>
    <c:pageMargins b="0.75000000000000355" l="0.70000000000000062" r="0.70000000000000062" t="0.75000000000000355" header="0.30000000000000032" footer="0.30000000000000032"/>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'Primary Care Activity &amp; Graphs'!$B$7:$E$7</c:f>
          <c:strCache>
            <c:ptCount val="4"/>
            <c:pt idx="0">
              <c:v>Primary Care Clinical Activity (Total Caseload Size)</c:v>
            </c:pt>
          </c:strCache>
        </c:strRef>
      </c:tx>
      <c:layout>
        <c:manualLayout>
          <c:xMode val="edge"/>
          <c:yMode val="edge"/>
          <c:x val="0.52790703679515583"/>
          <c:y val="0"/>
        </c:manualLayout>
      </c:layout>
      <c:overlay val="0"/>
      <c:txPr>
        <a:bodyPr/>
        <a:lstStyle/>
        <a:p>
          <a:pPr>
            <a:defRPr sz="1600"/>
          </a:pPr>
          <a:endParaRPr lang="en-US"/>
        </a:p>
      </c:txPr>
    </c:title>
    <c:autoTitleDeleted val="0"/>
    <c:plotArea>
      <c:layout>
        <c:manualLayout>
          <c:layoutTarget val="inner"/>
          <c:xMode val="edge"/>
          <c:yMode val="edge"/>
          <c:x val="0.56298079634513065"/>
          <c:y val="0.18303939270805189"/>
          <c:w val="0.41153393034766483"/>
          <c:h val="0.80484304192245049"/>
        </c:manualLayout>
      </c:layout>
      <c:barChart>
        <c:barDir val="bar"/>
        <c:grouping val="clustered"/>
        <c:varyColors val="0"/>
        <c:ser>
          <c:idx val="0"/>
          <c:order val="0"/>
          <c:tx>
            <c:strRef>
              <c:f>'Primary Care Activity &amp; Graphs'!$C$7</c:f>
              <c:strCache>
                <c:ptCount val="1"/>
              </c:strCache>
            </c:strRef>
          </c:tx>
          <c:invertIfNegative val="0"/>
          <c:dLbls>
            <c:dLbl>
              <c:idx val="9"/>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415E-4391-BEDA-E310840F532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'Primary Care Activity &amp; Graphs'!$B$9:$B$20</c:f>
              <c:strCache>
                <c:ptCount val="12"/>
                <c:pt idx="0">
                  <c:v>Total number of patients aged 65 yrs and over on the active caseload</c:v>
                </c:pt>
                <c:pt idx="1">
                  <c:v>Total number of patients 18-64 yrs (excludes disabilities) on the active caseload</c:v>
                </c:pt>
                <c:pt idx="2">
                  <c:v>Total number of patients 5 - 17 yrs (excludes disabilities) on the active caseload</c:v>
                </c:pt>
                <c:pt idx="3">
                  <c:v>Total number of patients with a disability 18-64 yrs on the active caseload</c:v>
                </c:pt>
                <c:pt idx="4">
                  <c:v>Total number of patients with a disability 5-17 yrs on the active caseload</c:v>
                </c:pt>
                <c:pt idx="5">
                  <c:v>Total number of sick children (clinical nursing activity) 0-4 yrs on the active caseload</c:v>
                </c:pt>
                <c:pt idx="6">
                  <c:v>Total Number of Referrals accepted to caseload (all ages and care groups) for previous year</c:v>
                </c:pt>
                <c:pt idx="7">
                  <c:v>Total number of patients in receipt of 'Home Support Services'</c:v>
                </c:pt>
                <c:pt idx="8">
                  <c:v>Number of patients in receipt of Continence Containment Products</c:v>
                </c:pt>
                <c:pt idx="9">
                  <c:v>Number of patients with Primary Care Social Work involvement</c:v>
                </c:pt>
                <c:pt idx="10">
                  <c:v>Number of patients with Safeguarding Team involvement</c:v>
                </c:pt>
                <c:pt idx="11">
                  <c:v>Total Number of Reviews Outstanding in Caseload</c:v>
                </c:pt>
              </c:strCache>
            </c:strRef>
          </c:cat>
          <c:val>
            <c:numRef>
              <c:f>'Primary Care Activity &amp; Graphs'!$C$9:$C$20</c:f>
              <c:numCache>
                <c:formatCode>General</c:formatCode>
                <c:ptCount val="12"/>
              </c:numCache>
            </c:numRef>
          </c:val>
          <c:extLst>
            <c:ext xmlns:c16="http://schemas.microsoft.com/office/drawing/2014/chart" uri="{C3380CC4-5D6E-409C-BE32-E72D297353CC}">
              <c16:uniqueId val="{00000001-415E-4391-BEDA-E310840F532A}"/>
            </c:ext>
          </c:extLst>
        </c:ser>
        <c:ser>
          <c:idx val="1"/>
          <c:order val="1"/>
          <c:tx>
            <c:strRef>
              <c:f>'Primary Care Activity &amp; Graphs'!$D$7</c:f>
              <c:strCache>
                <c:ptCount val="1"/>
              </c:strCache>
            </c:strRef>
          </c:tx>
          <c:invertIfNegative val="0"/>
          <c:cat>
            <c:strRef>
              <c:f>'Primary Care Activity &amp; Graphs'!$B$9:$B$20</c:f>
              <c:strCache>
                <c:ptCount val="12"/>
                <c:pt idx="0">
                  <c:v>Total number of patients aged 65 yrs and over on the active caseload</c:v>
                </c:pt>
                <c:pt idx="1">
                  <c:v>Total number of patients 18-64 yrs (excludes disabilities) on the active caseload</c:v>
                </c:pt>
                <c:pt idx="2">
                  <c:v>Total number of patients 5 - 17 yrs (excludes disabilities) on the active caseload</c:v>
                </c:pt>
                <c:pt idx="3">
                  <c:v>Total number of patients with a disability 18-64 yrs on the active caseload</c:v>
                </c:pt>
                <c:pt idx="4">
                  <c:v>Total number of patients with a disability 5-17 yrs on the active caseload</c:v>
                </c:pt>
                <c:pt idx="5">
                  <c:v>Total number of sick children (clinical nursing activity) 0-4 yrs on the active caseload</c:v>
                </c:pt>
                <c:pt idx="6">
                  <c:v>Total Number of Referrals accepted to caseload (all ages and care groups) for previous year</c:v>
                </c:pt>
                <c:pt idx="7">
                  <c:v>Total number of patients in receipt of 'Home Support Services'</c:v>
                </c:pt>
                <c:pt idx="8">
                  <c:v>Number of patients in receipt of Continence Containment Products</c:v>
                </c:pt>
                <c:pt idx="9">
                  <c:v>Number of patients with Primary Care Social Work involvement</c:v>
                </c:pt>
                <c:pt idx="10">
                  <c:v>Number of patients with Safeguarding Team involvement</c:v>
                </c:pt>
                <c:pt idx="11">
                  <c:v>Total Number of Reviews Outstanding in Caseload</c:v>
                </c:pt>
              </c:strCache>
            </c:strRef>
          </c:cat>
          <c:val>
            <c:numRef>
              <c:f>'Primary Care Activity &amp; Graphs'!$D$9:$D$20</c:f>
            </c:numRef>
          </c:val>
          <c:extLst>
            <c:ext xmlns:c16="http://schemas.microsoft.com/office/drawing/2014/chart" uri="{C3380CC4-5D6E-409C-BE32-E72D297353CC}">
              <c16:uniqueId val="{00000002-415E-4391-BEDA-E310840F532A}"/>
            </c:ext>
          </c:extLst>
        </c:ser>
        <c:ser>
          <c:idx val="2"/>
          <c:order val="2"/>
          <c:tx>
            <c:strRef>
              <c:f>'Primary Care Activity &amp; Graphs'!$E$7</c:f>
              <c:strCache>
                <c:ptCount val="1"/>
              </c:strCache>
            </c:strRef>
          </c:tx>
          <c:invertIfNegative val="0"/>
          <c:cat>
            <c:strRef>
              <c:f>'Primary Care Activity &amp; Graphs'!$B$9:$B$20</c:f>
              <c:strCache>
                <c:ptCount val="12"/>
                <c:pt idx="0">
                  <c:v>Total number of patients aged 65 yrs and over on the active caseload</c:v>
                </c:pt>
                <c:pt idx="1">
                  <c:v>Total number of patients 18-64 yrs (excludes disabilities) on the active caseload</c:v>
                </c:pt>
                <c:pt idx="2">
                  <c:v>Total number of patients 5 - 17 yrs (excludes disabilities) on the active caseload</c:v>
                </c:pt>
                <c:pt idx="3">
                  <c:v>Total number of patients with a disability 18-64 yrs on the active caseload</c:v>
                </c:pt>
                <c:pt idx="4">
                  <c:v>Total number of patients with a disability 5-17 yrs on the active caseload</c:v>
                </c:pt>
                <c:pt idx="5">
                  <c:v>Total number of sick children (clinical nursing activity) 0-4 yrs on the active caseload</c:v>
                </c:pt>
                <c:pt idx="6">
                  <c:v>Total Number of Referrals accepted to caseload (all ages and care groups) for previous year</c:v>
                </c:pt>
                <c:pt idx="7">
                  <c:v>Total number of patients in receipt of 'Home Support Services'</c:v>
                </c:pt>
                <c:pt idx="8">
                  <c:v>Number of patients in receipt of Continence Containment Products</c:v>
                </c:pt>
                <c:pt idx="9">
                  <c:v>Number of patients with Primary Care Social Work involvement</c:v>
                </c:pt>
                <c:pt idx="10">
                  <c:v>Number of patients with Safeguarding Team involvement</c:v>
                </c:pt>
                <c:pt idx="11">
                  <c:v>Total Number of Reviews Outstanding in Caseload</c:v>
                </c:pt>
              </c:strCache>
            </c:strRef>
          </c:cat>
          <c:val>
            <c:numRef>
              <c:f>'Primary Care Activity &amp; Graphs'!$E$9:$E$20</c:f>
            </c:numRef>
          </c:val>
          <c:extLst>
            <c:ext xmlns:c16="http://schemas.microsoft.com/office/drawing/2014/chart" uri="{C3380CC4-5D6E-409C-BE32-E72D297353CC}">
              <c16:uniqueId val="{00000003-415E-4391-BEDA-E310840F532A}"/>
            </c:ext>
          </c:extLst>
        </c:ser>
        <c:ser>
          <c:idx val="3"/>
          <c:order val="3"/>
          <c:tx>
            <c:strRef>
              <c:f>'Primary Care Activity &amp; Graphs'!$S$8</c:f>
              <c:strCache>
                <c:ptCount val="1"/>
                <c:pt idx="0">
                  <c:v>Area 14</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'Primary Care Activity &amp; Graphs'!$B$9:$B$20</c:f>
              <c:strCache>
                <c:ptCount val="12"/>
                <c:pt idx="0">
                  <c:v>Total number of patients aged 65 yrs and over on the active caseload</c:v>
                </c:pt>
                <c:pt idx="1">
                  <c:v>Total number of patients 18-64 yrs (excludes disabilities) on the active caseload</c:v>
                </c:pt>
                <c:pt idx="2">
                  <c:v>Total number of patients 5 - 17 yrs (excludes disabilities) on the active caseload</c:v>
                </c:pt>
                <c:pt idx="3">
                  <c:v>Total number of patients with a disability 18-64 yrs on the active caseload</c:v>
                </c:pt>
                <c:pt idx="4">
                  <c:v>Total number of patients with a disability 5-17 yrs on the active caseload</c:v>
                </c:pt>
                <c:pt idx="5">
                  <c:v>Total number of sick children (clinical nursing activity) 0-4 yrs on the active caseload</c:v>
                </c:pt>
                <c:pt idx="6">
                  <c:v>Total Number of Referrals accepted to caseload (all ages and care groups) for previous year</c:v>
                </c:pt>
                <c:pt idx="7">
                  <c:v>Total number of patients in receipt of 'Home Support Services'</c:v>
                </c:pt>
                <c:pt idx="8">
                  <c:v>Number of patients in receipt of Continence Containment Products</c:v>
                </c:pt>
                <c:pt idx="9">
                  <c:v>Number of patients with Primary Care Social Work involvement</c:v>
                </c:pt>
                <c:pt idx="10">
                  <c:v>Number of patients with Safeguarding Team involvement</c:v>
                </c:pt>
                <c:pt idx="11">
                  <c:v>Total Number of Reviews Outstanding in Caseload</c:v>
                </c:pt>
              </c:strCache>
            </c:strRef>
          </c:cat>
          <c:val>
            <c:numRef>
              <c:f>'Primary Care Activity &amp; Graphs'!$S$9:$S$20</c:f>
              <c:numCache>
                <c:formatCode>General</c:formatCode>
                <c:ptCount val="12"/>
              </c:numCache>
            </c:numRef>
          </c:val>
          <c:extLst>
            <c:ext xmlns:c16="http://schemas.microsoft.com/office/drawing/2014/chart" uri="{C3380CC4-5D6E-409C-BE32-E72D297353CC}">
              <c16:uniqueId val="{00000004-415E-4391-BEDA-E310840F532A}"/>
            </c:ext>
          </c:extLst>
        </c:ser>
        <c:dLbls>
          <c:showLegendKey val="0"/>
          <c:showVal val="0"/>
          <c:showCatName val="0"/>
          <c:showSerName val="0"/>
          <c:showPercent val="0"/>
          <c:showBubbleSize val="0"/>
        </c:dLbls>
        <c:gapWidth val="70"/>
        <c:overlap val="80"/>
        <c:axId val="197700992"/>
        <c:axId val="197730304"/>
      </c:barChart>
      <c:catAx>
        <c:axId val="197700992"/>
        <c:scaling>
          <c:orientation val="maxMin"/>
        </c:scaling>
        <c:delete val="0"/>
        <c:axPos val="l"/>
        <c:numFmt formatCode="General" sourceLinked="0"/>
        <c:majorTickMark val="none"/>
        <c:minorTickMark val="none"/>
        <c:tickLblPos val="nextTo"/>
        <c:txPr>
          <a:bodyPr/>
          <a:lstStyle/>
          <a:p>
            <a:pPr>
              <a:defRPr sz="900" b="1"/>
            </a:pPr>
            <a:endParaRPr lang="en-US"/>
          </a:p>
        </c:txPr>
        <c:crossAx val="197730304"/>
        <c:crosses val="autoZero"/>
        <c:auto val="1"/>
        <c:lblAlgn val="ctr"/>
        <c:lblOffset val="100"/>
        <c:noMultiLvlLbl val="0"/>
      </c:catAx>
      <c:valAx>
        <c:axId val="197730304"/>
        <c:scaling>
          <c:orientation val="minMax"/>
        </c:scaling>
        <c:delete val="0"/>
        <c:axPos val="t"/>
        <c:majorGridlines/>
        <c:title>
          <c:tx>
            <c:strRef>
              <c:f>'Primary Care Activity &amp; Graphs'!$S$8</c:f>
              <c:strCache>
                <c:ptCount val="1"/>
                <c:pt idx="0">
                  <c:v>Area 14</c:v>
                </c:pt>
              </c:strCache>
            </c:strRef>
          </c:tx>
          <c:layout>
            <c:manualLayout>
              <c:xMode val="edge"/>
              <c:yMode val="edge"/>
              <c:x val="0.6048210243222526"/>
              <c:y val="7.6729203989094094E-2"/>
            </c:manualLayout>
          </c:layout>
          <c:overlay val="0"/>
        </c:title>
        <c:numFmt formatCode="General" sourceLinked="1"/>
        <c:majorTickMark val="none"/>
        <c:minorTickMark val="none"/>
        <c:tickLblPos val="nextTo"/>
        <c:crossAx val="197700992"/>
        <c:crosses val="autoZero"/>
        <c:crossBetween val="between"/>
      </c:valAx>
      <c:spPr>
        <a:ln>
          <a:solidFill>
            <a:srgbClr val="4F81BD"/>
          </a:solidFill>
        </a:ln>
      </c:spPr>
    </c:plotArea>
    <c:plotVisOnly val="1"/>
    <c:dispBlanksAs val="gap"/>
    <c:showDLblsOverMax val="0"/>
  </c:chart>
  <c:printSettings>
    <c:headerFooter/>
    <c:pageMargins b="0.75000000000000355" l="0.70000000000000062" r="0.70000000000000062" t="0.75000000000000355" header="0.30000000000000032" footer="0.30000000000000032"/>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'Primary Care Activity &amp; Graphs'!$B$7:$E$7</c:f>
          <c:strCache>
            <c:ptCount val="4"/>
            <c:pt idx="0">
              <c:v>Primary Care Clinical Activity (Total Caseload Size)</c:v>
            </c:pt>
          </c:strCache>
        </c:strRef>
      </c:tx>
      <c:layout>
        <c:manualLayout>
          <c:xMode val="edge"/>
          <c:yMode val="edge"/>
          <c:x val="0.52790703679515583"/>
          <c:y val="0"/>
        </c:manualLayout>
      </c:layout>
      <c:overlay val="0"/>
      <c:txPr>
        <a:bodyPr/>
        <a:lstStyle/>
        <a:p>
          <a:pPr>
            <a:defRPr sz="1600"/>
          </a:pPr>
          <a:endParaRPr lang="en-US"/>
        </a:p>
      </c:txPr>
    </c:title>
    <c:autoTitleDeleted val="0"/>
    <c:plotArea>
      <c:layout>
        <c:manualLayout>
          <c:layoutTarget val="inner"/>
          <c:xMode val="edge"/>
          <c:yMode val="edge"/>
          <c:x val="0.55841860964254153"/>
          <c:y val="0.18933899161966394"/>
          <c:w val="0.41153393034766483"/>
          <c:h val="0.79759494976394207"/>
        </c:manualLayout>
      </c:layout>
      <c:barChart>
        <c:barDir val="bar"/>
        <c:grouping val="clustered"/>
        <c:varyColors val="0"/>
        <c:ser>
          <c:idx val="0"/>
          <c:order val="0"/>
          <c:tx>
            <c:strRef>
              <c:f>'Primary Care Activity &amp; Graphs'!$C$7</c:f>
              <c:strCache>
                <c:ptCount val="1"/>
              </c:strCache>
            </c:strRef>
          </c:tx>
          <c:invertIfNegative val="0"/>
          <c:dLbls>
            <c:dLbl>
              <c:idx val="9"/>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8126-4E23-A5A4-77430869BDC5}"/>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'Primary Care Activity &amp; Graphs'!$B$9:$B$20</c:f>
              <c:strCache>
                <c:ptCount val="12"/>
                <c:pt idx="0">
                  <c:v>Total number of patients aged 65 yrs and over on the active caseload</c:v>
                </c:pt>
                <c:pt idx="1">
                  <c:v>Total number of patients 18-64 yrs (excludes disabilities) on the active caseload</c:v>
                </c:pt>
                <c:pt idx="2">
                  <c:v>Total number of patients 5 - 17 yrs (excludes disabilities) on the active caseload</c:v>
                </c:pt>
                <c:pt idx="3">
                  <c:v>Total number of patients with a disability 18-64 yrs on the active caseload</c:v>
                </c:pt>
                <c:pt idx="4">
                  <c:v>Total number of patients with a disability 5-17 yrs on the active caseload</c:v>
                </c:pt>
                <c:pt idx="5">
                  <c:v>Total number of sick children (clinical nursing activity) 0-4 yrs on the active caseload</c:v>
                </c:pt>
                <c:pt idx="6">
                  <c:v>Total Number of Referrals accepted to caseload (all ages and care groups) for previous year</c:v>
                </c:pt>
                <c:pt idx="7">
                  <c:v>Total number of patients in receipt of 'Home Support Services'</c:v>
                </c:pt>
                <c:pt idx="8">
                  <c:v>Number of patients in receipt of Continence Containment Products</c:v>
                </c:pt>
                <c:pt idx="9">
                  <c:v>Number of patients with Primary Care Social Work involvement</c:v>
                </c:pt>
                <c:pt idx="10">
                  <c:v>Number of patients with Safeguarding Team involvement</c:v>
                </c:pt>
                <c:pt idx="11">
                  <c:v>Total Number of Reviews Outstanding in Caseload</c:v>
                </c:pt>
              </c:strCache>
            </c:strRef>
          </c:cat>
          <c:val>
            <c:numRef>
              <c:f>'Primary Care Activity &amp; Graphs'!$C$9:$C$20</c:f>
              <c:numCache>
                <c:formatCode>General</c:formatCode>
                <c:ptCount val="12"/>
              </c:numCache>
            </c:numRef>
          </c:val>
          <c:extLst>
            <c:ext xmlns:c16="http://schemas.microsoft.com/office/drawing/2014/chart" uri="{C3380CC4-5D6E-409C-BE32-E72D297353CC}">
              <c16:uniqueId val="{00000001-8126-4E23-A5A4-77430869BDC5}"/>
            </c:ext>
          </c:extLst>
        </c:ser>
        <c:ser>
          <c:idx val="1"/>
          <c:order val="1"/>
          <c:tx>
            <c:strRef>
              <c:f>'Primary Care Activity &amp; Graphs'!$D$7</c:f>
              <c:strCache>
                <c:ptCount val="1"/>
              </c:strCache>
            </c:strRef>
          </c:tx>
          <c:invertIfNegative val="0"/>
          <c:cat>
            <c:strRef>
              <c:f>'Primary Care Activity &amp; Graphs'!$B$9:$B$20</c:f>
              <c:strCache>
                <c:ptCount val="12"/>
                <c:pt idx="0">
                  <c:v>Total number of patients aged 65 yrs and over on the active caseload</c:v>
                </c:pt>
                <c:pt idx="1">
                  <c:v>Total number of patients 18-64 yrs (excludes disabilities) on the active caseload</c:v>
                </c:pt>
                <c:pt idx="2">
                  <c:v>Total number of patients 5 - 17 yrs (excludes disabilities) on the active caseload</c:v>
                </c:pt>
                <c:pt idx="3">
                  <c:v>Total number of patients with a disability 18-64 yrs on the active caseload</c:v>
                </c:pt>
                <c:pt idx="4">
                  <c:v>Total number of patients with a disability 5-17 yrs on the active caseload</c:v>
                </c:pt>
                <c:pt idx="5">
                  <c:v>Total number of sick children (clinical nursing activity) 0-4 yrs on the active caseload</c:v>
                </c:pt>
                <c:pt idx="6">
                  <c:v>Total Number of Referrals accepted to caseload (all ages and care groups) for previous year</c:v>
                </c:pt>
                <c:pt idx="7">
                  <c:v>Total number of patients in receipt of 'Home Support Services'</c:v>
                </c:pt>
                <c:pt idx="8">
                  <c:v>Number of patients in receipt of Continence Containment Products</c:v>
                </c:pt>
                <c:pt idx="9">
                  <c:v>Number of patients with Primary Care Social Work involvement</c:v>
                </c:pt>
                <c:pt idx="10">
                  <c:v>Number of patients with Safeguarding Team involvement</c:v>
                </c:pt>
                <c:pt idx="11">
                  <c:v>Total Number of Reviews Outstanding in Caseload</c:v>
                </c:pt>
              </c:strCache>
            </c:strRef>
          </c:cat>
          <c:val>
            <c:numRef>
              <c:f>'Primary Care Activity &amp; Graphs'!$D$9:$D$20</c:f>
            </c:numRef>
          </c:val>
          <c:extLst>
            <c:ext xmlns:c16="http://schemas.microsoft.com/office/drawing/2014/chart" uri="{C3380CC4-5D6E-409C-BE32-E72D297353CC}">
              <c16:uniqueId val="{00000002-8126-4E23-A5A4-77430869BDC5}"/>
            </c:ext>
          </c:extLst>
        </c:ser>
        <c:ser>
          <c:idx val="2"/>
          <c:order val="2"/>
          <c:tx>
            <c:strRef>
              <c:f>'Primary Care Activity &amp; Graphs'!$E$7</c:f>
              <c:strCache>
                <c:ptCount val="1"/>
              </c:strCache>
            </c:strRef>
          </c:tx>
          <c:invertIfNegative val="0"/>
          <c:cat>
            <c:strRef>
              <c:f>'Primary Care Activity &amp; Graphs'!$B$9:$B$20</c:f>
              <c:strCache>
                <c:ptCount val="12"/>
                <c:pt idx="0">
                  <c:v>Total number of patients aged 65 yrs and over on the active caseload</c:v>
                </c:pt>
                <c:pt idx="1">
                  <c:v>Total number of patients 18-64 yrs (excludes disabilities) on the active caseload</c:v>
                </c:pt>
                <c:pt idx="2">
                  <c:v>Total number of patients 5 - 17 yrs (excludes disabilities) on the active caseload</c:v>
                </c:pt>
                <c:pt idx="3">
                  <c:v>Total number of patients with a disability 18-64 yrs on the active caseload</c:v>
                </c:pt>
                <c:pt idx="4">
                  <c:v>Total number of patients with a disability 5-17 yrs on the active caseload</c:v>
                </c:pt>
                <c:pt idx="5">
                  <c:v>Total number of sick children (clinical nursing activity) 0-4 yrs on the active caseload</c:v>
                </c:pt>
                <c:pt idx="6">
                  <c:v>Total Number of Referrals accepted to caseload (all ages and care groups) for previous year</c:v>
                </c:pt>
                <c:pt idx="7">
                  <c:v>Total number of patients in receipt of 'Home Support Services'</c:v>
                </c:pt>
                <c:pt idx="8">
                  <c:v>Number of patients in receipt of Continence Containment Products</c:v>
                </c:pt>
                <c:pt idx="9">
                  <c:v>Number of patients with Primary Care Social Work involvement</c:v>
                </c:pt>
                <c:pt idx="10">
                  <c:v>Number of patients with Safeguarding Team involvement</c:v>
                </c:pt>
                <c:pt idx="11">
                  <c:v>Total Number of Reviews Outstanding in Caseload</c:v>
                </c:pt>
              </c:strCache>
            </c:strRef>
          </c:cat>
          <c:val>
            <c:numRef>
              <c:f>'Primary Care Activity &amp; Graphs'!$E$9:$E$20</c:f>
            </c:numRef>
          </c:val>
          <c:extLst>
            <c:ext xmlns:c16="http://schemas.microsoft.com/office/drawing/2014/chart" uri="{C3380CC4-5D6E-409C-BE32-E72D297353CC}">
              <c16:uniqueId val="{00000003-8126-4E23-A5A4-77430869BDC5}"/>
            </c:ext>
          </c:extLst>
        </c:ser>
        <c:ser>
          <c:idx val="3"/>
          <c:order val="3"/>
          <c:tx>
            <c:strRef>
              <c:f>'Primary Care Activity &amp; Graphs'!$T$8</c:f>
              <c:strCache>
                <c:ptCount val="1"/>
                <c:pt idx="0">
                  <c:v>Area 15</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'Primary Care Activity &amp; Graphs'!$B$9:$B$20</c:f>
              <c:strCache>
                <c:ptCount val="12"/>
                <c:pt idx="0">
                  <c:v>Total number of patients aged 65 yrs and over on the active caseload</c:v>
                </c:pt>
                <c:pt idx="1">
                  <c:v>Total number of patients 18-64 yrs (excludes disabilities) on the active caseload</c:v>
                </c:pt>
                <c:pt idx="2">
                  <c:v>Total number of patients 5 - 17 yrs (excludes disabilities) on the active caseload</c:v>
                </c:pt>
                <c:pt idx="3">
                  <c:v>Total number of patients with a disability 18-64 yrs on the active caseload</c:v>
                </c:pt>
                <c:pt idx="4">
                  <c:v>Total number of patients with a disability 5-17 yrs on the active caseload</c:v>
                </c:pt>
                <c:pt idx="5">
                  <c:v>Total number of sick children (clinical nursing activity) 0-4 yrs on the active caseload</c:v>
                </c:pt>
                <c:pt idx="6">
                  <c:v>Total Number of Referrals accepted to caseload (all ages and care groups) for previous year</c:v>
                </c:pt>
                <c:pt idx="7">
                  <c:v>Total number of patients in receipt of 'Home Support Services'</c:v>
                </c:pt>
                <c:pt idx="8">
                  <c:v>Number of patients in receipt of Continence Containment Products</c:v>
                </c:pt>
                <c:pt idx="9">
                  <c:v>Number of patients with Primary Care Social Work involvement</c:v>
                </c:pt>
                <c:pt idx="10">
                  <c:v>Number of patients with Safeguarding Team involvement</c:v>
                </c:pt>
                <c:pt idx="11">
                  <c:v>Total Number of Reviews Outstanding in Caseload</c:v>
                </c:pt>
              </c:strCache>
            </c:strRef>
          </c:cat>
          <c:val>
            <c:numRef>
              <c:f>'Primary Care Activity &amp; Graphs'!$T$9:$T$20</c:f>
              <c:numCache>
                <c:formatCode>General</c:formatCode>
                <c:ptCount val="12"/>
              </c:numCache>
            </c:numRef>
          </c:val>
          <c:extLst>
            <c:ext xmlns:c16="http://schemas.microsoft.com/office/drawing/2014/chart" uri="{C3380CC4-5D6E-409C-BE32-E72D297353CC}">
              <c16:uniqueId val="{00000004-8126-4E23-A5A4-77430869BDC5}"/>
            </c:ext>
          </c:extLst>
        </c:ser>
        <c:dLbls>
          <c:showLegendKey val="0"/>
          <c:showVal val="0"/>
          <c:showCatName val="0"/>
          <c:showSerName val="0"/>
          <c:showPercent val="0"/>
          <c:showBubbleSize val="0"/>
        </c:dLbls>
        <c:gapWidth val="70"/>
        <c:overlap val="80"/>
        <c:axId val="197761280"/>
        <c:axId val="197859968"/>
      </c:barChart>
      <c:catAx>
        <c:axId val="197761280"/>
        <c:scaling>
          <c:orientation val="maxMin"/>
        </c:scaling>
        <c:delete val="0"/>
        <c:axPos val="l"/>
        <c:numFmt formatCode="General" sourceLinked="0"/>
        <c:majorTickMark val="none"/>
        <c:minorTickMark val="none"/>
        <c:tickLblPos val="nextTo"/>
        <c:txPr>
          <a:bodyPr/>
          <a:lstStyle/>
          <a:p>
            <a:pPr>
              <a:defRPr sz="900" b="1"/>
            </a:pPr>
            <a:endParaRPr lang="en-US"/>
          </a:p>
        </c:txPr>
        <c:crossAx val="197859968"/>
        <c:crosses val="autoZero"/>
        <c:auto val="1"/>
        <c:lblAlgn val="ctr"/>
        <c:lblOffset val="100"/>
        <c:noMultiLvlLbl val="0"/>
      </c:catAx>
      <c:valAx>
        <c:axId val="197859968"/>
        <c:scaling>
          <c:orientation val="minMax"/>
        </c:scaling>
        <c:delete val="0"/>
        <c:axPos val="t"/>
        <c:majorGridlines/>
        <c:title>
          <c:tx>
            <c:strRef>
              <c:f>'Primary Care Activity &amp; Graphs'!$T$8</c:f>
              <c:strCache>
                <c:ptCount val="1"/>
                <c:pt idx="0">
                  <c:v>Area 15</c:v>
                </c:pt>
              </c:strCache>
            </c:strRef>
          </c:tx>
          <c:layout>
            <c:manualLayout>
              <c:xMode val="edge"/>
              <c:yMode val="edge"/>
              <c:x val="0.59793859500172919"/>
              <c:y val="7.1086949972412994E-2"/>
            </c:manualLayout>
          </c:layout>
          <c:overlay val="0"/>
          <c:txPr>
            <a:bodyPr/>
            <a:lstStyle/>
            <a:p>
              <a:pPr>
                <a:defRPr sz="1100"/>
              </a:pPr>
              <a:endParaRPr lang="en-US"/>
            </a:p>
          </c:txPr>
        </c:title>
        <c:numFmt formatCode="General" sourceLinked="1"/>
        <c:majorTickMark val="none"/>
        <c:minorTickMark val="none"/>
        <c:tickLblPos val="nextTo"/>
        <c:crossAx val="197761280"/>
        <c:crosses val="autoZero"/>
        <c:crossBetween val="between"/>
      </c:valAx>
      <c:spPr>
        <a:ln>
          <a:solidFill>
            <a:srgbClr val="4F81BD"/>
          </a:solidFill>
        </a:ln>
      </c:spPr>
    </c:plotArea>
    <c:plotVisOnly val="1"/>
    <c:dispBlanksAs val="gap"/>
    <c:showDLblsOverMax val="0"/>
  </c:chart>
  <c:printSettings>
    <c:headerFooter/>
    <c:pageMargins b="0.75000000000000355" l="0.70000000000000062" r="0.70000000000000062" t="0.75000000000000355" header="0.30000000000000032" footer="0.30000000000000032"/>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'Primary Care Activity &amp; Graphs'!$B$7:$E$7</c:f>
          <c:strCache>
            <c:ptCount val="4"/>
            <c:pt idx="0">
              <c:v>Primary Care Clinical Activity (Total Caseload Size)</c:v>
            </c:pt>
          </c:strCache>
        </c:strRef>
      </c:tx>
      <c:layout>
        <c:manualLayout>
          <c:xMode val="edge"/>
          <c:yMode val="edge"/>
          <c:x val="0.52790703679515583"/>
          <c:y val="0"/>
        </c:manualLayout>
      </c:layout>
      <c:overlay val="0"/>
      <c:txPr>
        <a:bodyPr/>
        <a:lstStyle/>
        <a:p>
          <a:pPr>
            <a:defRPr sz="1600"/>
          </a:pPr>
          <a:endParaRPr lang="en-US"/>
        </a:p>
      </c:txPr>
    </c:title>
    <c:autoTitleDeleted val="0"/>
    <c:plotArea>
      <c:layout>
        <c:manualLayout>
          <c:layoutTarget val="inner"/>
          <c:xMode val="edge"/>
          <c:yMode val="edge"/>
          <c:x val="0.55841860964254153"/>
          <c:y val="0.20836630611806448"/>
          <c:w val="0.41633573329626222"/>
          <c:h val="0.77998227143081134"/>
        </c:manualLayout>
      </c:layout>
      <c:barChart>
        <c:barDir val="bar"/>
        <c:grouping val="clustered"/>
        <c:varyColors val="0"/>
        <c:ser>
          <c:idx val="0"/>
          <c:order val="0"/>
          <c:tx>
            <c:strRef>
              <c:f>'Primary Care Activity &amp; Graphs'!$C$7</c:f>
              <c:strCache>
                <c:ptCount val="1"/>
              </c:strCache>
            </c:strRef>
          </c:tx>
          <c:invertIfNegative val="0"/>
          <c:dLbls>
            <c:dLbl>
              <c:idx val="9"/>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5DA4-49D9-9677-5F8F4C559F3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'Primary Care Activity &amp; Graphs'!$B$9:$B$20</c:f>
              <c:strCache>
                <c:ptCount val="12"/>
                <c:pt idx="0">
                  <c:v>Total number of patients aged 65 yrs and over on the active caseload</c:v>
                </c:pt>
                <c:pt idx="1">
                  <c:v>Total number of patients 18-64 yrs (excludes disabilities) on the active caseload</c:v>
                </c:pt>
                <c:pt idx="2">
                  <c:v>Total number of patients 5 - 17 yrs (excludes disabilities) on the active caseload</c:v>
                </c:pt>
                <c:pt idx="3">
                  <c:v>Total number of patients with a disability 18-64 yrs on the active caseload</c:v>
                </c:pt>
                <c:pt idx="4">
                  <c:v>Total number of patients with a disability 5-17 yrs on the active caseload</c:v>
                </c:pt>
                <c:pt idx="5">
                  <c:v>Total number of sick children (clinical nursing activity) 0-4 yrs on the active caseload</c:v>
                </c:pt>
                <c:pt idx="6">
                  <c:v>Total Number of Referrals accepted to caseload (all ages and care groups) for previous year</c:v>
                </c:pt>
                <c:pt idx="7">
                  <c:v>Total number of patients in receipt of 'Home Support Services'</c:v>
                </c:pt>
                <c:pt idx="8">
                  <c:v>Number of patients in receipt of Continence Containment Products</c:v>
                </c:pt>
                <c:pt idx="9">
                  <c:v>Number of patients with Primary Care Social Work involvement</c:v>
                </c:pt>
                <c:pt idx="10">
                  <c:v>Number of patients with Safeguarding Team involvement</c:v>
                </c:pt>
                <c:pt idx="11">
                  <c:v>Total Number of Reviews Outstanding in Caseload</c:v>
                </c:pt>
              </c:strCache>
            </c:strRef>
          </c:cat>
          <c:val>
            <c:numRef>
              <c:f>'Primary Care Activity &amp; Graphs'!$C$9:$C$20</c:f>
              <c:numCache>
                <c:formatCode>General</c:formatCode>
                <c:ptCount val="12"/>
              </c:numCache>
            </c:numRef>
          </c:val>
          <c:extLst>
            <c:ext xmlns:c16="http://schemas.microsoft.com/office/drawing/2014/chart" uri="{C3380CC4-5D6E-409C-BE32-E72D297353CC}">
              <c16:uniqueId val="{00000001-5DA4-49D9-9677-5F8F4C559F3E}"/>
            </c:ext>
          </c:extLst>
        </c:ser>
        <c:ser>
          <c:idx val="1"/>
          <c:order val="1"/>
          <c:tx>
            <c:strRef>
              <c:f>'Primary Care Activity &amp; Graphs'!$D$7</c:f>
              <c:strCache>
                <c:ptCount val="1"/>
              </c:strCache>
            </c:strRef>
          </c:tx>
          <c:invertIfNegative val="0"/>
          <c:cat>
            <c:strRef>
              <c:f>'Primary Care Activity &amp; Graphs'!$B$9:$B$20</c:f>
              <c:strCache>
                <c:ptCount val="12"/>
                <c:pt idx="0">
                  <c:v>Total number of patients aged 65 yrs and over on the active caseload</c:v>
                </c:pt>
                <c:pt idx="1">
                  <c:v>Total number of patients 18-64 yrs (excludes disabilities) on the active caseload</c:v>
                </c:pt>
                <c:pt idx="2">
                  <c:v>Total number of patients 5 - 17 yrs (excludes disabilities) on the active caseload</c:v>
                </c:pt>
                <c:pt idx="3">
                  <c:v>Total number of patients with a disability 18-64 yrs on the active caseload</c:v>
                </c:pt>
                <c:pt idx="4">
                  <c:v>Total number of patients with a disability 5-17 yrs on the active caseload</c:v>
                </c:pt>
                <c:pt idx="5">
                  <c:v>Total number of sick children (clinical nursing activity) 0-4 yrs on the active caseload</c:v>
                </c:pt>
                <c:pt idx="6">
                  <c:v>Total Number of Referrals accepted to caseload (all ages and care groups) for previous year</c:v>
                </c:pt>
                <c:pt idx="7">
                  <c:v>Total number of patients in receipt of 'Home Support Services'</c:v>
                </c:pt>
                <c:pt idx="8">
                  <c:v>Number of patients in receipt of Continence Containment Products</c:v>
                </c:pt>
                <c:pt idx="9">
                  <c:v>Number of patients with Primary Care Social Work involvement</c:v>
                </c:pt>
                <c:pt idx="10">
                  <c:v>Number of patients with Safeguarding Team involvement</c:v>
                </c:pt>
                <c:pt idx="11">
                  <c:v>Total Number of Reviews Outstanding in Caseload</c:v>
                </c:pt>
              </c:strCache>
            </c:strRef>
          </c:cat>
          <c:val>
            <c:numRef>
              <c:f>'Primary Care Activity &amp; Graphs'!$D$9:$D$20</c:f>
            </c:numRef>
          </c:val>
          <c:extLst>
            <c:ext xmlns:c16="http://schemas.microsoft.com/office/drawing/2014/chart" uri="{C3380CC4-5D6E-409C-BE32-E72D297353CC}">
              <c16:uniqueId val="{00000002-5DA4-49D9-9677-5F8F4C559F3E}"/>
            </c:ext>
          </c:extLst>
        </c:ser>
        <c:ser>
          <c:idx val="2"/>
          <c:order val="2"/>
          <c:tx>
            <c:strRef>
              <c:f>'Primary Care Activity &amp; Graphs'!$E$7</c:f>
              <c:strCache>
                <c:ptCount val="1"/>
              </c:strCache>
            </c:strRef>
          </c:tx>
          <c:invertIfNegative val="0"/>
          <c:cat>
            <c:strRef>
              <c:f>'Primary Care Activity &amp; Graphs'!$B$9:$B$20</c:f>
              <c:strCache>
                <c:ptCount val="12"/>
                <c:pt idx="0">
                  <c:v>Total number of patients aged 65 yrs and over on the active caseload</c:v>
                </c:pt>
                <c:pt idx="1">
                  <c:v>Total number of patients 18-64 yrs (excludes disabilities) on the active caseload</c:v>
                </c:pt>
                <c:pt idx="2">
                  <c:v>Total number of patients 5 - 17 yrs (excludes disabilities) on the active caseload</c:v>
                </c:pt>
                <c:pt idx="3">
                  <c:v>Total number of patients with a disability 18-64 yrs on the active caseload</c:v>
                </c:pt>
                <c:pt idx="4">
                  <c:v>Total number of patients with a disability 5-17 yrs on the active caseload</c:v>
                </c:pt>
                <c:pt idx="5">
                  <c:v>Total number of sick children (clinical nursing activity) 0-4 yrs on the active caseload</c:v>
                </c:pt>
                <c:pt idx="6">
                  <c:v>Total Number of Referrals accepted to caseload (all ages and care groups) for previous year</c:v>
                </c:pt>
                <c:pt idx="7">
                  <c:v>Total number of patients in receipt of 'Home Support Services'</c:v>
                </c:pt>
                <c:pt idx="8">
                  <c:v>Number of patients in receipt of Continence Containment Products</c:v>
                </c:pt>
                <c:pt idx="9">
                  <c:v>Number of patients with Primary Care Social Work involvement</c:v>
                </c:pt>
                <c:pt idx="10">
                  <c:v>Number of patients with Safeguarding Team involvement</c:v>
                </c:pt>
                <c:pt idx="11">
                  <c:v>Total Number of Reviews Outstanding in Caseload</c:v>
                </c:pt>
              </c:strCache>
            </c:strRef>
          </c:cat>
          <c:val>
            <c:numRef>
              <c:f>'Primary Care Activity &amp; Graphs'!$E$9:$E$20</c:f>
            </c:numRef>
          </c:val>
          <c:extLst>
            <c:ext xmlns:c16="http://schemas.microsoft.com/office/drawing/2014/chart" uri="{C3380CC4-5D6E-409C-BE32-E72D297353CC}">
              <c16:uniqueId val="{00000003-5DA4-49D9-9677-5F8F4C559F3E}"/>
            </c:ext>
          </c:extLst>
        </c:ser>
        <c:ser>
          <c:idx val="3"/>
          <c:order val="3"/>
          <c:tx>
            <c:strRef>
              <c:f>'Primary Care Activity &amp; Graphs'!$U$8</c:f>
              <c:strCache>
                <c:ptCount val="1"/>
                <c:pt idx="0">
                  <c:v>Area 16</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'Primary Care Activity &amp; Graphs'!$B$9:$B$20</c:f>
              <c:strCache>
                <c:ptCount val="12"/>
                <c:pt idx="0">
                  <c:v>Total number of patients aged 65 yrs and over on the active caseload</c:v>
                </c:pt>
                <c:pt idx="1">
                  <c:v>Total number of patients 18-64 yrs (excludes disabilities) on the active caseload</c:v>
                </c:pt>
                <c:pt idx="2">
                  <c:v>Total number of patients 5 - 17 yrs (excludes disabilities) on the active caseload</c:v>
                </c:pt>
                <c:pt idx="3">
                  <c:v>Total number of patients with a disability 18-64 yrs on the active caseload</c:v>
                </c:pt>
                <c:pt idx="4">
                  <c:v>Total number of patients with a disability 5-17 yrs on the active caseload</c:v>
                </c:pt>
                <c:pt idx="5">
                  <c:v>Total number of sick children (clinical nursing activity) 0-4 yrs on the active caseload</c:v>
                </c:pt>
                <c:pt idx="6">
                  <c:v>Total Number of Referrals accepted to caseload (all ages and care groups) for previous year</c:v>
                </c:pt>
                <c:pt idx="7">
                  <c:v>Total number of patients in receipt of 'Home Support Services'</c:v>
                </c:pt>
                <c:pt idx="8">
                  <c:v>Number of patients in receipt of Continence Containment Products</c:v>
                </c:pt>
                <c:pt idx="9">
                  <c:v>Number of patients with Primary Care Social Work involvement</c:v>
                </c:pt>
                <c:pt idx="10">
                  <c:v>Number of patients with Safeguarding Team involvement</c:v>
                </c:pt>
                <c:pt idx="11">
                  <c:v>Total Number of Reviews Outstanding in Caseload</c:v>
                </c:pt>
              </c:strCache>
            </c:strRef>
          </c:cat>
          <c:val>
            <c:numRef>
              <c:f>'Primary Care Activity &amp; Graphs'!$U$9:$U$20</c:f>
              <c:numCache>
                <c:formatCode>General</c:formatCode>
                <c:ptCount val="12"/>
              </c:numCache>
            </c:numRef>
          </c:val>
          <c:extLst>
            <c:ext xmlns:c16="http://schemas.microsoft.com/office/drawing/2014/chart" uri="{C3380CC4-5D6E-409C-BE32-E72D297353CC}">
              <c16:uniqueId val="{00000004-5DA4-49D9-9677-5F8F4C559F3E}"/>
            </c:ext>
          </c:extLst>
        </c:ser>
        <c:dLbls>
          <c:showLegendKey val="0"/>
          <c:showVal val="0"/>
          <c:showCatName val="0"/>
          <c:showSerName val="0"/>
          <c:showPercent val="0"/>
          <c:showBubbleSize val="0"/>
        </c:dLbls>
        <c:gapWidth val="70"/>
        <c:overlap val="80"/>
        <c:axId val="197895296"/>
        <c:axId val="197912064"/>
      </c:barChart>
      <c:catAx>
        <c:axId val="197895296"/>
        <c:scaling>
          <c:orientation val="maxMin"/>
        </c:scaling>
        <c:delete val="0"/>
        <c:axPos val="l"/>
        <c:numFmt formatCode="General" sourceLinked="0"/>
        <c:majorTickMark val="none"/>
        <c:minorTickMark val="none"/>
        <c:tickLblPos val="nextTo"/>
        <c:txPr>
          <a:bodyPr/>
          <a:lstStyle/>
          <a:p>
            <a:pPr>
              <a:defRPr sz="900" b="1"/>
            </a:pPr>
            <a:endParaRPr lang="en-US"/>
          </a:p>
        </c:txPr>
        <c:crossAx val="197912064"/>
        <c:crosses val="autoZero"/>
        <c:auto val="1"/>
        <c:lblAlgn val="ctr"/>
        <c:lblOffset val="100"/>
        <c:noMultiLvlLbl val="0"/>
      </c:catAx>
      <c:valAx>
        <c:axId val="197912064"/>
        <c:scaling>
          <c:orientation val="minMax"/>
        </c:scaling>
        <c:delete val="0"/>
        <c:axPos val="t"/>
        <c:majorGridlines/>
        <c:title>
          <c:tx>
            <c:strRef>
              <c:f>'Primary Care Activity &amp; Graphs'!$U$8</c:f>
              <c:strCache>
                <c:ptCount val="1"/>
                <c:pt idx="0">
                  <c:v>Area 16</c:v>
                </c:pt>
              </c:strCache>
            </c:strRef>
          </c:tx>
          <c:layout>
            <c:manualLayout>
              <c:xMode val="edge"/>
              <c:yMode val="edge"/>
              <c:x val="0.60745536755067664"/>
              <c:y val="7.6346853155890709E-2"/>
            </c:manualLayout>
          </c:layout>
          <c:overlay val="0"/>
        </c:title>
        <c:numFmt formatCode="General" sourceLinked="1"/>
        <c:majorTickMark val="none"/>
        <c:minorTickMark val="none"/>
        <c:tickLblPos val="nextTo"/>
        <c:crossAx val="197895296"/>
        <c:crosses val="autoZero"/>
        <c:crossBetween val="between"/>
      </c:valAx>
      <c:spPr>
        <a:ln>
          <a:solidFill>
            <a:srgbClr val="4F81BD"/>
          </a:solidFill>
        </a:ln>
      </c:spPr>
    </c:plotArea>
    <c:plotVisOnly val="1"/>
    <c:dispBlanksAs val="gap"/>
    <c:showDLblsOverMax val="0"/>
  </c:chart>
  <c:printSettings>
    <c:headerFooter/>
    <c:pageMargins b="0.75000000000000377" l="0.70000000000000062" r="0.70000000000000062" t="0.75000000000000377" header="0.30000000000000032" footer="0.30000000000000032"/>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'Primary Care Activity &amp; Graphs'!$B$7:$E$7</c:f>
          <c:strCache>
            <c:ptCount val="4"/>
            <c:pt idx="0">
              <c:v>Primary Care Clinical Activity (Total Caseload Size)</c:v>
            </c:pt>
          </c:strCache>
        </c:strRef>
      </c:tx>
      <c:layout>
        <c:manualLayout>
          <c:xMode val="edge"/>
          <c:yMode val="edge"/>
          <c:x val="0.52790703679515583"/>
          <c:y val="0"/>
        </c:manualLayout>
      </c:layout>
      <c:overlay val="0"/>
      <c:txPr>
        <a:bodyPr/>
        <a:lstStyle/>
        <a:p>
          <a:pPr>
            <a:defRPr sz="1600"/>
          </a:pPr>
          <a:endParaRPr lang="en-US"/>
        </a:p>
      </c:txPr>
    </c:title>
    <c:autoTitleDeleted val="0"/>
    <c:plotArea>
      <c:layout>
        <c:manualLayout>
          <c:layoutTarget val="inner"/>
          <c:xMode val="edge"/>
          <c:yMode val="edge"/>
          <c:x val="0.55841860964254153"/>
          <c:y val="0.16875162459188692"/>
          <c:w val="0.45030072279081174"/>
          <c:h val="0.8212894921336773"/>
        </c:manualLayout>
      </c:layout>
      <c:barChart>
        <c:barDir val="bar"/>
        <c:grouping val="clustered"/>
        <c:varyColors val="0"/>
        <c:ser>
          <c:idx val="0"/>
          <c:order val="0"/>
          <c:tx>
            <c:strRef>
              <c:f>'Primary Care Activity &amp; Graphs'!$C$7</c:f>
              <c:strCache>
                <c:ptCount val="1"/>
              </c:strCache>
            </c:strRef>
          </c:tx>
          <c:invertIfNegative val="0"/>
          <c:dLbls>
            <c:dLbl>
              <c:idx val="9"/>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B034-4244-BEAE-96AE20BB8317}"/>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'Primary Care Activity &amp; Graphs'!$B$9:$B$20</c:f>
              <c:strCache>
                <c:ptCount val="12"/>
                <c:pt idx="0">
                  <c:v>Total number of patients aged 65 yrs and over on the active caseload</c:v>
                </c:pt>
                <c:pt idx="1">
                  <c:v>Total number of patients 18-64 yrs (excludes disabilities) on the active caseload</c:v>
                </c:pt>
                <c:pt idx="2">
                  <c:v>Total number of patients 5 - 17 yrs (excludes disabilities) on the active caseload</c:v>
                </c:pt>
                <c:pt idx="3">
                  <c:v>Total number of patients with a disability 18-64 yrs on the active caseload</c:v>
                </c:pt>
                <c:pt idx="4">
                  <c:v>Total number of patients with a disability 5-17 yrs on the active caseload</c:v>
                </c:pt>
                <c:pt idx="5">
                  <c:v>Total number of sick children (clinical nursing activity) 0-4 yrs on the active caseload</c:v>
                </c:pt>
                <c:pt idx="6">
                  <c:v>Total Number of Referrals accepted to caseload (all ages and care groups) for previous year</c:v>
                </c:pt>
                <c:pt idx="7">
                  <c:v>Total number of patients in receipt of 'Home Support Services'</c:v>
                </c:pt>
                <c:pt idx="8">
                  <c:v>Number of patients in receipt of Continence Containment Products</c:v>
                </c:pt>
                <c:pt idx="9">
                  <c:v>Number of patients with Primary Care Social Work involvement</c:v>
                </c:pt>
                <c:pt idx="10">
                  <c:v>Number of patients with Safeguarding Team involvement</c:v>
                </c:pt>
                <c:pt idx="11">
                  <c:v>Total Number of Reviews Outstanding in Caseload</c:v>
                </c:pt>
              </c:strCache>
            </c:strRef>
          </c:cat>
          <c:val>
            <c:numRef>
              <c:f>'Primary Care Activity &amp; Graphs'!$C$9:$C$20</c:f>
              <c:numCache>
                <c:formatCode>General</c:formatCode>
                <c:ptCount val="12"/>
              </c:numCache>
            </c:numRef>
          </c:val>
          <c:extLst>
            <c:ext xmlns:c16="http://schemas.microsoft.com/office/drawing/2014/chart" uri="{C3380CC4-5D6E-409C-BE32-E72D297353CC}">
              <c16:uniqueId val="{00000001-B034-4244-BEAE-96AE20BB8317}"/>
            </c:ext>
          </c:extLst>
        </c:ser>
        <c:ser>
          <c:idx val="1"/>
          <c:order val="1"/>
          <c:tx>
            <c:strRef>
              <c:f>'Primary Care Activity &amp; Graphs'!$D$7</c:f>
              <c:strCache>
                <c:ptCount val="1"/>
              </c:strCache>
            </c:strRef>
          </c:tx>
          <c:invertIfNegative val="0"/>
          <c:cat>
            <c:strRef>
              <c:f>'Primary Care Activity &amp; Graphs'!$B$9:$B$20</c:f>
              <c:strCache>
                <c:ptCount val="12"/>
                <c:pt idx="0">
                  <c:v>Total number of patients aged 65 yrs and over on the active caseload</c:v>
                </c:pt>
                <c:pt idx="1">
                  <c:v>Total number of patients 18-64 yrs (excludes disabilities) on the active caseload</c:v>
                </c:pt>
                <c:pt idx="2">
                  <c:v>Total number of patients 5 - 17 yrs (excludes disabilities) on the active caseload</c:v>
                </c:pt>
                <c:pt idx="3">
                  <c:v>Total number of patients with a disability 18-64 yrs on the active caseload</c:v>
                </c:pt>
                <c:pt idx="4">
                  <c:v>Total number of patients with a disability 5-17 yrs on the active caseload</c:v>
                </c:pt>
                <c:pt idx="5">
                  <c:v>Total number of sick children (clinical nursing activity) 0-4 yrs on the active caseload</c:v>
                </c:pt>
                <c:pt idx="6">
                  <c:v>Total Number of Referrals accepted to caseload (all ages and care groups) for previous year</c:v>
                </c:pt>
                <c:pt idx="7">
                  <c:v>Total number of patients in receipt of 'Home Support Services'</c:v>
                </c:pt>
                <c:pt idx="8">
                  <c:v>Number of patients in receipt of Continence Containment Products</c:v>
                </c:pt>
                <c:pt idx="9">
                  <c:v>Number of patients with Primary Care Social Work involvement</c:v>
                </c:pt>
                <c:pt idx="10">
                  <c:v>Number of patients with Safeguarding Team involvement</c:v>
                </c:pt>
                <c:pt idx="11">
                  <c:v>Total Number of Reviews Outstanding in Caseload</c:v>
                </c:pt>
              </c:strCache>
            </c:strRef>
          </c:cat>
          <c:val>
            <c:numRef>
              <c:f>'Primary Care Activity &amp; Graphs'!$D$9:$D$20</c:f>
            </c:numRef>
          </c:val>
          <c:extLst>
            <c:ext xmlns:c16="http://schemas.microsoft.com/office/drawing/2014/chart" uri="{C3380CC4-5D6E-409C-BE32-E72D297353CC}">
              <c16:uniqueId val="{00000002-B034-4244-BEAE-96AE20BB8317}"/>
            </c:ext>
          </c:extLst>
        </c:ser>
        <c:ser>
          <c:idx val="2"/>
          <c:order val="2"/>
          <c:tx>
            <c:strRef>
              <c:f>'Primary Care Activity &amp; Graphs'!$E$7</c:f>
              <c:strCache>
                <c:ptCount val="1"/>
              </c:strCache>
            </c:strRef>
          </c:tx>
          <c:invertIfNegative val="0"/>
          <c:cat>
            <c:strRef>
              <c:f>'Primary Care Activity &amp; Graphs'!$B$9:$B$20</c:f>
              <c:strCache>
                <c:ptCount val="12"/>
                <c:pt idx="0">
                  <c:v>Total number of patients aged 65 yrs and over on the active caseload</c:v>
                </c:pt>
                <c:pt idx="1">
                  <c:v>Total number of patients 18-64 yrs (excludes disabilities) on the active caseload</c:v>
                </c:pt>
                <c:pt idx="2">
                  <c:v>Total number of patients 5 - 17 yrs (excludes disabilities) on the active caseload</c:v>
                </c:pt>
                <c:pt idx="3">
                  <c:v>Total number of patients with a disability 18-64 yrs on the active caseload</c:v>
                </c:pt>
                <c:pt idx="4">
                  <c:v>Total number of patients with a disability 5-17 yrs on the active caseload</c:v>
                </c:pt>
                <c:pt idx="5">
                  <c:v>Total number of sick children (clinical nursing activity) 0-4 yrs on the active caseload</c:v>
                </c:pt>
                <c:pt idx="6">
                  <c:v>Total Number of Referrals accepted to caseload (all ages and care groups) for previous year</c:v>
                </c:pt>
                <c:pt idx="7">
                  <c:v>Total number of patients in receipt of 'Home Support Services'</c:v>
                </c:pt>
                <c:pt idx="8">
                  <c:v>Number of patients in receipt of Continence Containment Products</c:v>
                </c:pt>
                <c:pt idx="9">
                  <c:v>Number of patients with Primary Care Social Work involvement</c:v>
                </c:pt>
                <c:pt idx="10">
                  <c:v>Number of patients with Safeguarding Team involvement</c:v>
                </c:pt>
                <c:pt idx="11">
                  <c:v>Total Number of Reviews Outstanding in Caseload</c:v>
                </c:pt>
              </c:strCache>
            </c:strRef>
          </c:cat>
          <c:val>
            <c:numRef>
              <c:f>'Primary Care Activity &amp; Graphs'!$E$9:$E$20</c:f>
            </c:numRef>
          </c:val>
          <c:extLst>
            <c:ext xmlns:c16="http://schemas.microsoft.com/office/drawing/2014/chart" uri="{C3380CC4-5D6E-409C-BE32-E72D297353CC}">
              <c16:uniqueId val="{00000003-B034-4244-BEAE-96AE20BB8317}"/>
            </c:ext>
          </c:extLst>
        </c:ser>
        <c:ser>
          <c:idx val="3"/>
          <c:order val="3"/>
          <c:tx>
            <c:strRef>
              <c:f>'Primary Care Activity &amp; Graphs'!$V$8</c:f>
              <c:strCache>
                <c:ptCount val="1"/>
                <c:pt idx="0">
                  <c:v>Area 17</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'Primary Care Activity &amp; Graphs'!$B$9:$B$20</c:f>
              <c:strCache>
                <c:ptCount val="12"/>
                <c:pt idx="0">
                  <c:v>Total number of patients aged 65 yrs and over on the active caseload</c:v>
                </c:pt>
                <c:pt idx="1">
                  <c:v>Total number of patients 18-64 yrs (excludes disabilities) on the active caseload</c:v>
                </c:pt>
                <c:pt idx="2">
                  <c:v>Total number of patients 5 - 17 yrs (excludes disabilities) on the active caseload</c:v>
                </c:pt>
                <c:pt idx="3">
                  <c:v>Total number of patients with a disability 18-64 yrs on the active caseload</c:v>
                </c:pt>
                <c:pt idx="4">
                  <c:v>Total number of patients with a disability 5-17 yrs on the active caseload</c:v>
                </c:pt>
                <c:pt idx="5">
                  <c:v>Total number of sick children (clinical nursing activity) 0-4 yrs on the active caseload</c:v>
                </c:pt>
                <c:pt idx="6">
                  <c:v>Total Number of Referrals accepted to caseload (all ages and care groups) for previous year</c:v>
                </c:pt>
                <c:pt idx="7">
                  <c:v>Total number of patients in receipt of 'Home Support Services'</c:v>
                </c:pt>
                <c:pt idx="8">
                  <c:v>Number of patients in receipt of Continence Containment Products</c:v>
                </c:pt>
                <c:pt idx="9">
                  <c:v>Number of patients with Primary Care Social Work involvement</c:v>
                </c:pt>
                <c:pt idx="10">
                  <c:v>Number of patients with Safeguarding Team involvement</c:v>
                </c:pt>
                <c:pt idx="11">
                  <c:v>Total Number of Reviews Outstanding in Caseload</c:v>
                </c:pt>
              </c:strCache>
            </c:strRef>
          </c:cat>
          <c:val>
            <c:numRef>
              <c:f>'Primary Care Activity &amp; Graphs'!$V$9:$V$20</c:f>
              <c:numCache>
                <c:formatCode>General</c:formatCode>
                <c:ptCount val="12"/>
              </c:numCache>
            </c:numRef>
          </c:val>
          <c:extLst>
            <c:ext xmlns:c16="http://schemas.microsoft.com/office/drawing/2014/chart" uri="{C3380CC4-5D6E-409C-BE32-E72D297353CC}">
              <c16:uniqueId val="{00000004-B034-4244-BEAE-96AE20BB8317}"/>
            </c:ext>
          </c:extLst>
        </c:ser>
        <c:dLbls>
          <c:showLegendKey val="0"/>
          <c:showVal val="0"/>
          <c:showCatName val="0"/>
          <c:showSerName val="0"/>
          <c:showPercent val="0"/>
          <c:showBubbleSize val="0"/>
        </c:dLbls>
        <c:gapWidth val="70"/>
        <c:overlap val="80"/>
        <c:axId val="197955584"/>
        <c:axId val="197972352"/>
      </c:barChart>
      <c:catAx>
        <c:axId val="197955584"/>
        <c:scaling>
          <c:orientation val="maxMin"/>
        </c:scaling>
        <c:delete val="0"/>
        <c:axPos val="l"/>
        <c:numFmt formatCode="General" sourceLinked="0"/>
        <c:majorTickMark val="none"/>
        <c:minorTickMark val="none"/>
        <c:tickLblPos val="nextTo"/>
        <c:txPr>
          <a:bodyPr/>
          <a:lstStyle/>
          <a:p>
            <a:pPr>
              <a:defRPr sz="900" b="1"/>
            </a:pPr>
            <a:endParaRPr lang="en-US"/>
          </a:p>
        </c:txPr>
        <c:crossAx val="197972352"/>
        <c:crosses val="autoZero"/>
        <c:auto val="1"/>
        <c:lblAlgn val="ctr"/>
        <c:lblOffset val="100"/>
        <c:noMultiLvlLbl val="0"/>
      </c:catAx>
      <c:valAx>
        <c:axId val="197972352"/>
        <c:scaling>
          <c:orientation val="minMax"/>
        </c:scaling>
        <c:delete val="0"/>
        <c:axPos val="t"/>
        <c:majorGridlines/>
        <c:title>
          <c:tx>
            <c:strRef>
              <c:f>'Primary Care Activity &amp; Graphs'!$V$8</c:f>
              <c:strCache>
                <c:ptCount val="1"/>
                <c:pt idx="0">
                  <c:v>Area 17</c:v>
                </c:pt>
              </c:strCache>
            </c:strRef>
          </c:tx>
          <c:layout>
            <c:manualLayout>
              <c:xMode val="edge"/>
              <c:yMode val="edge"/>
              <c:x val="0.55909509076285491"/>
              <c:y val="6.4387481755968382E-2"/>
            </c:manualLayout>
          </c:layout>
          <c:overlay val="0"/>
        </c:title>
        <c:numFmt formatCode="General" sourceLinked="1"/>
        <c:majorTickMark val="none"/>
        <c:minorTickMark val="none"/>
        <c:tickLblPos val="nextTo"/>
        <c:crossAx val="197955584"/>
        <c:crosses val="autoZero"/>
        <c:crossBetween val="between"/>
      </c:valAx>
      <c:spPr>
        <a:ln>
          <a:solidFill>
            <a:srgbClr val="4F81BD"/>
          </a:solidFill>
        </a:ln>
      </c:spPr>
    </c:plotArea>
    <c:plotVisOnly val="1"/>
    <c:dispBlanksAs val="gap"/>
    <c:showDLblsOverMax val="0"/>
  </c:chart>
  <c:printSettings>
    <c:headerFooter/>
    <c:pageMargins b="0.75000000000000377" l="0.70000000000000062" r="0.70000000000000062" t="0.75000000000000377" header="0.30000000000000032" footer="0.30000000000000032"/>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'Primary Care Activity &amp; Graphs'!$B$7:$E$7</c:f>
          <c:strCache>
            <c:ptCount val="4"/>
            <c:pt idx="0">
              <c:v>Primary Care Clinical Activity (Total Caseload Size)</c:v>
            </c:pt>
          </c:strCache>
        </c:strRef>
      </c:tx>
      <c:layout>
        <c:manualLayout>
          <c:xMode val="edge"/>
          <c:yMode val="edge"/>
          <c:x val="0.52790703679515583"/>
          <c:y val="0"/>
        </c:manualLayout>
      </c:layout>
      <c:overlay val="0"/>
      <c:txPr>
        <a:bodyPr/>
        <a:lstStyle/>
        <a:p>
          <a:pPr>
            <a:defRPr sz="1600"/>
          </a:pPr>
          <a:endParaRPr lang="en-US"/>
        </a:p>
      </c:txPr>
    </c:title>
    <c:autoTitleDeleted val="0"/>
    <c:plotArea>
      <c:layout>
        <c:manualLayout>
          <c:layoutTarget val="inner"/>
          <c:xMode val="edge"/>
          <c:yMode val="edge"/>
          <c:x val="0.55841860964254153"/>
          <c:y val="0.1753752447535224"/>
          <c:w val="0.41153393034766494"/>
          <c:h val="0.80318056432729457"/>
        </c:manualLayout>
      </c:layout>
      <c:barChart>
        <c:barDir val="bar"/>
        <c:grouping val="clustered"/>
        <c:varyColors val="0"/>
        <c:ser>
          <c:idx val="0"/>
          <c:order val="0"/>
          <c:tx>
            <c:strRef>
              <c:f>'Primary Care Activity &amp; Graphs'!$C$7</c:f>
              <c:strCache>
                <c:ptCount val="1"/>
              </c:strCache>
            </c:strRef>
          </c:tx>
          <c:invertIfNegative val="0"/>
          <c:dLbls>
            <c:dLbl>
              <c:idx val="9"/>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3C4D-40C7-82AE-9E3A00374F0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'Primary Care Activity &amp; Graphs'!$B$9:$B$20</c:f>
              <c:strCache>
                <c:ptCount val="12"/>
                <c:pt idx="0">
                  <c:v>Total number of patients aged 65 yrs and over on the active caseload</c:v>
                </c:pt>
                <c:pt idx="1">
                  <c:v>Total number of patients 18-64 yrs (excludes disabilities) on the active caseload</c:v>
                </c:pt>
                <c:pt idx="2">
                  <c:v>Total number of patients 5 - 17 yrs (excludes disabilities) on the active caseload</c:v>
                </c:pt>
                <c:pt idx="3">
                  <c:v>Total number of patients with a disability 18-64 yrs on the active caseload</c:v>
                </c:pt>
                <c:pt idx="4">
                  <c:v>Total number of patients with a disability 5-17 yrs on the active caseload</c:v>
                </c:pt>
                <c:pt idx="5">
                  <c:v>Total number of sick children (clinical nursing activity) 0-4 yrs on the active caseload</c:v>
                </c:pt>
                <c:pt idx="6">
                  <c:v>Total Number of Referrals accepted to caseload (all ages and care groups) for previous year</c:v>
                </c:pt>
                <c:pt idx="7">
                  <c:v>Total number of patients in receipt of 'Home Support Services'</c:v>
                </c:pt>
                <c:pt idx="8">
                  <c:v>Number of patients in receipt of Continence Containment Products</c:v>
                </c:pt>
                <c:pt idx="9">
                  <c:v>Number of patients with Primary Care Social Work involvement</c:v>
                </c:pt>
                <c:pt idx="10">
                  <c:v>Number of patients with Safeguarding Team involvement</c:v>
                </c:pt>
                <c:pt idx="11">
                  <c:v>Total Number of Reviews Outstanding in Caseload</c:v>
                </c:pt>
              </c:strCache>
            </c:strRef>
          </c:cat>
          <c:val>
            <c:numRef>
              <c:f>'Primary Care Activity &amp; Graphs'!$C$9:$C$20</c:f>
              <c:numCache>
                <c:formatCode>General</c:formatCode>
                <c:ptCount val="12"/>
              </c:numCache>
            </c:numRef>
          </c:val>
          <c:extLst>
            <c:ext xmlns:c16="http://schemas.microsoft.com/office/drawing/2014/chart" uri="{C3380CC4-5D6E-409C-BE32-E72D297353CC}">
              <c16:uniqueId val="{00000001-3C4D-40C7-82AE-9E3A00374F0F}"/>
            </c:ext>
          </c:extLst>
        </c:ser>
        <c:ser>
          <c:idx val="1"/>
          <c:order val="1"/>
          <c:tx>
            <c:strRef>
              <c:f>'Primary Care Activity &amp; Graphs'!$D$7</c:f>
              <c:strCache>
                <c:ptCount val="1"/>
              </c:strCache>
            </c:strRef>
          </c:tx>
          <c:invertIfNegative val="0"/>
          <c:cat>
            <c:strRef>
              <c:f>'Primary Care Activity &amp; Graphs'!$B$9:$B$20</c:f>
              <c:strCache>
                <c:ptCount val="12"/>
                <c:pt idx="0">
                  <c:v>Total number of patients aged 65 yrs and over on the active caseload</c:v>
                </c:pt>
                <c:pt idx="1">
                  <c:v>Total number of patients 18-64 yrs (excludes disabilities) on the active caseload</c:v>
                </c:pt>
                <c:pt idx="2">
                  <c:v>Total number of patients 5 - 17 yrs (excludes disabilities) on the active caseload</c:v>
                </c:pt>
                <c:pt idx="3">
                  <c:v>Total number of patients with a disability 18-64 yrs on the active caseload</c:v>
                </c:pt>
                <c:pt idx="4">
                  <c:v>Total number of patients with a disability 5-17 yrs on the active caseload</c:v>
                </c:pt>
                <c:pt idx="5">
                  <c:v>Total number of sick children (clinical nursing activity) 0-4 yrs on the active caseload</c:v>
                </c:pt>
                <c:pt idx="6">
                  <c:v>Total Number of Referrals accepted to caseload (all ages and care groups) for previous year</c:v>
                </c:pt>
                <c:pt idx="7">
                  <c:v>Total number of patients in receipt of 'Home Support Services'</c:v>
                </c:pt>
                <c:pt idx="8">
                  <c:v>Number of patients in receipt of Continence Containment Products</c:v>
                </c:pt>
                <c:pt idx="9">
                  <c:v>Number of patients with Primary Care Social Work involvement</c:v>
                </c:pt>
                <c:pt idx="10">
                  <c:v>Number of patients with Safeguarding Team involvement</c:v>
                </c:pt>
                <c:pt idx="11">
                  <c:v>Total Number of Reviews Outstanding in Caseload</c:v>
                </c:pt>
              </c:strCache>
            </c:strRef>
          </c:cat>
          <c:val>
            <c:numRef>
              <c:f>'Primary Care Activity &amp; Graphs'!$D$9:$D$20</c:f>
            </c:numRef>
          </c:val>
          <c:extLst>
            <c:ext xmlns:c16="http://schemas.microsoft.com/office/drawing/2014/chart" uri="{C3380CC4-5D6E-409C-BE32-E72D297353CC}">
              <c16:uniqueId val="{00000002-3C4D-40C7-82AE-9E3A00374F0F}"/>
            </c:ext>
          </c:extLst>
        </c:ser>
        <c:ser>
          <c:idx val="2"/>
          <c:order val="2"/>
          <c:tx>
            <c:strRef>
              <c:f>'Primary Care Activity &amp; Graphs'!$E$7</c:f>
              <c:strCache>
                <c:ptCount val="1"/>
              </c:strCache>
            </c:strRef>
          </c:tx>
          <c:invertIfNegative val="0"/>
          <c:cat>
            <c:strRef>
              <c:f>'Primary Care Activity &amp; Graphs'!$B$9:$B$20</c:f>
              <c:strCache>
                <c:ptCount val="12"/>
                <c:pt idx="0">
                  <c:v>Total number of patients aged 65 yrs and over on the active caseload</c:v>
                </c:pt>
                <c:pt idx="1">
                  <c:v>Total number of patients 18-64 yrs (excludes disabilities) on the active caseload</c:v>
                </c:pt>
                <c:pt idx="2">
                  <c:v>Total number of patients 5 - 17 yrs (excludes disabilities) on the active caseload</c:v>
                </c:pt>
                <c:pt idx="3">
                  <c:v>Total number of patients with a disability 18-64 yrs on the active caseload</c:v>
                </c:pt>
                <c:pt idx="4">
                  <c:v>Total number of patients with a disability 5-17 yrs on the active caseload</c:v>
                </c:pt>
                <c:pt idx="5">
                  <c:v>Total number of sick children (clinical nursing activity) 0-4 yrs on the active caseload</c:v>
                </c:pt>
                <c:pt idx="6">
                  <c:v>Total Number of Referrals accepted to caseload (all ages and care groups) for previous year</c:v>
                </c:pt>
                <c:pt idx="7">
                  <c:v>Total number of patients in receipt of 'Home Support Services'</c:v>
                </c:pt>
                <c:pt idx="8">
                  <c:v>Number of patients in receipt of Continence Containment Products</c:v>
                </c:pt>
                <c:pt idx="9">
                  <c:v>Number of patients with Primary Care Social Work involvement</c:v>
                </c:pt>
                <c:pt idx="10">
                  <c:v>Number of patients with Safeguarding Team involvement</c:v>
                </c:pt>
                <c:pt idx="11">
                  <c:v>Total Number of Reviews Outstanding in Caseload</c:v>
                </c:pt>
              </c:strCache>
            </c:strRef>
          </c:cat>
          <c:val>
            <c:numRef>
              <c:f>'Primary Care Activity &amp; Graphs'!$E$9:$E$20</c:f>
            </c:numRef>
          </c:val>
          <c:extLst>
            <c:ext xmlns:c16="http://schemas.microsoft.com/office/drawing/2014/chart" uri="{C3380CC4-5D6E-409C-BE32-E72D297353CC}">
              <c16:uniqueId val="{00000003-3C4D-40C7-82AE-9E3A00374F0F}"/>
            </c:ext>
          </c:extLst>
        </c:ser>
        <c:ser>
          <c:idx val="3"/>
          <c:order val="3"/>
          <c:tx>
            <c:strRef>
              <c:f>'Primary Care Activity &amp; Graphs'!$W$8</c:f>
              <c:strCache>
                <c:ptCount val="1"/>
                <c:pt idx="0">
                  <c:v>Area 18</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'Primary Care Activity &amp; Graphs'!$B$9:$B$20</c:f>
              <c:strCache>
                <c:ptCount val="12"/>
                <c:pt idx="0">
                  <c:v>Total number of patients aged 65 yrs and over on the active caseload</c:v>
                </c:pt>
                <c:pt idx="1">
                  <c:v>Total number of patients 18-64 yrs (excludes disabilities) on the active caseload</c:v>
                </c:pt>
                <c:pt idx="2">
                  <c:v>Total number of patients 5 - 17 yrs (excludes disabilities) on the active caseload</c:v>
                </c:pt>
                <c:pt idx="3">
                  <c:v>Total number of patients with a disability 18-64 yrs on the active caseload</c:v>
                </c:pt>
                <c:pt idx="4">
                  <c:v>Total number of patients with a disability 5-17 yrs on the active caseload</c:v>
                </c:pt>
                <c:pt idx="5">
                  <c:v>Total number of sick children (clinical nursing activity) 0-4 yrs on the active caseload</c:v>
                </c:pt>
                <c:pt idx="6">
                  <c:v>Total Number of Referrals accepted to caseload (all ages and care groups) for previous year</c:v>
                </c:pt>
                <c:pt idx="7">
                  <c:v>Total number of patients in receipt of 'Home Support Services'</c:v>
                </c:pt>
                <c:pt idx="8">
                  <c:v>Number of patients in receipt of Continence Containment Products</c:v>
                </c:pt>
                <c:pt idx="9">
                  <c:v>Number of patients with Primary Care Social Work involvement</c:v>
                </c:pt>
                <c:pt idx="10">
                  <c:v>Number of patients with Safeguarding Team involvement</c:v>
                </c:pt>
                <c:pt idx="11">
                  <c:v>Total Number of Reviews Outstanding in Caseload</c:v>
                </c:pt>
              </c:strCache>
            </c:strRef>
          </c:cat>
          <c:val>
            <c:numRef>
              <c:f>'Primary Care Activity &amp; Graphs'!$W$9:$W$20</c:f>
              <c:numCache>
                <c:formatCode>General</c:formatCode>
                <c:ptCount val="12"/>
              </c:numCache>
            </c:numRef>
          </c:val>
          <c:extLst>
            <c:ext xmlns:c16="http://schemas.microsoft.com/office/drawing/2014/chart" uri="{C3380CC4-5D6E-409C-BE32-E72D297353CC}">
              <c16:uniqueId val="{00000004-3C4D-40C7-82AE-9E3A00374F0F}"/>
            </c:ext>
          </c:extLst>
        </c:ser>
        <c:dLbls>
          <c:showLegendKey val="0"/>
          <c:showVal val="0"/>
          <c:showCatName val="0"/>
          <c:showSerName val="0"/>
          <c:showPercent val="0"/>
          <c:showBubbleSize val="0"/>
        </c:dLbls>
        <c:gapWidth val="70"/>
        <c:overlap val="80"/>
        <c:axId val="198097536"/>
        <c:axId val="198106112"/>
      </c:barChart>
      <c:catAx>
        <c:axId val="198097536"/>
        <c:scaling>
          <c:orientation val="maxMin"/>
        </c:scaling>
        <c:delete val="0"/>
        <c:axPos val="l"/>
        <c:numFmt formatCode="General" sourceLinked="0"/>
        <c:majorTickMark val="none"/>
        <c:minorTickMark val="none"/>
        <c:tickLblPos val="nextTo"/>
        <c:txPr>
          <a:bodyPr/>
          <a:lstStyle/>
          <a:p>
            <a:pPr>
              <a:defRPr sz="900" b="1"/>
            </a:pPr>
            <a:endParaRPr lang="en-US"/>
          </a:p>
        </c:txPr>
        <c:crossAx val="198106112"/>
        <c:crosses val="autoZero"/>
        <c:auto val="1"/>
        <c:lblAlgn val="ctr"/>
        <c:lblOffset val="100"/>
        <c:noMultiLvlLbl val="0"/>
      </c:catAx>
      <c:valAx>
        <c:axId val="198106112"/>
        <c:scaling>
          <c:orientation val="minMax"/>
        </c:scaling>
        <c:delete val="0"/>
        <c:axPos val="t"/>
        <c:majorGridlines/>
        <c:title>
          <c:tx>
            <c:strRef>
              <c:f>'Primary Care Activity &amp; Graphs'!$W$8</c:f>
              <c:strCache>
                <c:ptCount val="1"/>
                <c:pt idx="0">
                  <c:v>Area 18</c:v>
                </c:pt>
              </c:strCache>
            </c:strRef>
          </c:tx>
          <c:layout>
            <c:manualLayout>
              <c:xMode val="edge"/>
              <c:yMode val="edge"/>
              <c:x val="0.60940931053593361"/>
              <c:y val="6.687620617526549E-2"/>
            </c:manualLayout>
          </c:layout>
          <c:overlay val="0"/>
          <c:txPr>
            <a:bodyPr/>
            <a:lstStyle/>
            <a:p>
              <a:pPr>
                <a:defRPr sz="1100"/>
              </a:pPr>
              <a:endParaRPr lang="en-US"/>
            </a:p>
          </c:txPr>
        </c:title>
        <c:numFmt formatCode="General" sourceLinked="1"/>
        <c:majorTickMark val="none"/>
        <c:minorTickMark val="none"/>
        <c:tickLblPos val="nextTo"/>
        <c:crossAx val="198097536"/>
        <c:crosses val="autoZero"/>
        <c:crossBetween val="between"/>
      </c:valAx>
      <c:spPr>
        <a:ln>
          <a:solidFill>
            <a:srgbClr val="4F81BD"/>
          </a:solidFill>
        </a:ln>
      </c:spPr>
    </c:plotArea>
    <c:plotVisOnly val="1"/>
    <c:dispBlanksAs val="gap"/>
    <c:showDLblsOverMax val="0"/>
  </c:chart>
  <c:printSettings>
    <c:headerFooter/>
    <c:pageMargins b="0.75000000000000377" l="0.70000000000000062" r="0.70000000000000062" t="0.75000000000000377" header="0.30000000000000032" footer="0.30000000000000032"/>
    <c:pageSetup orientation="portrait"/>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'Primary Care Activity &amp; Graphs'!$B$7:$E$7</c:f>
          <c:strCache>
            <c:ptCount val="4"/>
            <c:pt idx="0">
              <c:v>Primary Care Clinical Activity (Total Caseload Size)</c:v>
            </c:pt>
          </c:strCache>
        </c:strRef>
      </c:tx>
      <c:layout>
        <c:manualLayout>
          <c:xMode val="edge"/>
          <c:yMode val="edge"/>
          <c:x val="0.52790703679515583"/>
          <c:y val="0"/>
        </c:manualLayout>
      </c:layout>
      <c:overlay val="0"/>
      <c:txPr>
        <a:bodyPr/>
        <a:lstStyle/>
        <a:p>
          <a:pPr>
            <a:defRPr sz="1600"/>
          </a:pPr>
          <a:endParaRPr lang="en-US"/>
        </a:p>
      </c:txPr>
    </c:title>
    <c:autoTitleDeleted val="0"/>
    <c:plotArea>
      <c:layout>
        <c:manualLayout>
          <c:layoutTarget val="inner"/>
          <c:xMode val="edge"/>
          <c:yMode val="edge"/>
          <c:x val="0.55841860964254153"/>
          <c:y val="0.20250447772147534"/>
          <c:w val="0.41153393034766506"/>
          <c:h val="0.78729132525554912"/>
        </c:manualLayout>
      </c:layout>
      <c:barChart>
        <c:barDir val="bar"/>
        <c:grouping val="clustered"/>
        <c:varyColors val="0"/>
        <c:ser>
          <c:idx val="0"/>
          <c:order val="0"/>
          <c:tx>
            <c:strRef>
              <c:f>'Primary Care Activity &amp; Graphs'!$C$7</c:f>
              <c:strCache>
                <c:ptCount val="1"/>
              </c:strCache>
            </c:strRef>
          </c:tx>
          <c:invertIfNegative val="0"/>
          <c:dLbls>
            <c:dLbl>
              <c:idx val="9"/>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CB10-4F48-A0EA-EDD0928B0BE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'Primary Care Activity &amp; Graphs'!$B$9:$B$20</c:f>
              <c:strCache>
                <c:ptCount val="12"/>
                <c:pt idx="0">
                  <c:v>Total number of patients aged 65 yrs and over on the active caseload</c:v>
                </c:pt>
                <c:pt idx="1">
                  <c:v>Total number of patients 18-64 yrs (excludes disabilities) on the active caseload</c:v>
                </c:pt>
                <c:pt idx="2">
                  <c:v>Total number of patients 5 - 17 yrs (excludes disabilities) on the active caseload</c:v>
                </c:pt>
                <c:pt idx="3">
                  <c:v>Total number of patients with a disability 18-64 yrs on the active caseload</c:v>
                </c:pt>
                <c:pt idx="4">
                  <c:v>Total number of patients with a disability 5-17 yrs on the active caseload</c:v>
                </c:pt>
                <c:pt idx="5">
                  <c:v>Total number of sick children (clinical nursing activity) 0-4 yrs on the active caseload</c:v>
                </c:pt>
                <c:pt idx="6">
                  <c:v>Total Number of Referrals accepted to caseload (all ages and care groups) for previous year</c:v>
                </c:pt>
                <c:pt idx="7">
                  <c:v>Total number of patients in receipt of 'Home Support Services'</c:v>
                </c:pt>
                <c:pt idx="8">
                  <c:v>Number of patients in receipt of Continence Containment Products</c:v>
                </c:pt>
                <c:pt idx="9">
                  <c:v>Number of patients with Primary Care Social Work involvement</c:v>
                </c:pt>
                <c:pt idx="10">
                  <c:v>Number of patients with Safeguarding Team involvement</c:v>
                </c:pt>
                <c:pt idx="11">
                  <c:v>Total Number of Reviews Outstanding in Caseload</c:v>
                </c:pt>
              </c:strCache>
            </c:strRef>
          </c:cat>
          <c:val>
            <c:numRef>
              <c:f>'Primary Care Activity &amp; Graphs'!$C$9:$C$20</c:f>
              <c:numCache>
                <c:formatCode>General</c:formatCode>
                <c:ptCount val="12"/>
              </c:numCache>
            </c:numRef>
          </c:val>
          <c:extLst>
            <c:ext xmlns:c16="http://schemas.microsoft.com/office/drawing/2014/chart" uri="{C3380CC4-5D6E-409C-BE32-E72D297353CC}">
              <c16:uniqueId val="{00000001-CB10-4F48-A0EA-EDD0928B0BE3}"/>
            </c:ext>
          </c:extLst>
        </c:ser>
        <c:ser>
          <c:idx val="1"/>
          <c:order val="1"/>
          <c:tx>
            <c:strRef>
              <c:f>'Primary Care Activity &amp; Graphs'!$D$7</c:f>
              <c:strCache>
                <c:ptCount val="1"/>
              </c:strCache>
            </c:strRef>
          </c:tx>
          <c:invertIfNegative val="0"/>
          <c:cat>
            <c:strRef>
              <c:f>'Primary Care Activity &amp; Graphs'!$B$9:$B$20</c:f>
              <c:strCache>
                <c:ptCount val="12"/>
                <c:pt idx="0">
                  <c:v>Total number of patients aged 65 yrs and over on the active caseload</c:v>
                </c:pt>
                <c:pt idx="1">
                  <c:v>Total number of patients 18-64 yrs (excludes disabilities) on the active caseload</c:v>
                </c:pt>
                <c:pt idx="2">
                  <c:v>Total number of patients 5 - 17 yrs (excludes disabilities) on the active caseload</c:v>
                </c:pt>
                <c:pt idx="3">
                  <c:v>Total number of patients with a disability 18-64 yrs on the active caseload</c:v>
                </c:pt>
                <c:pt idx="4">
                  <c:v>Total number of patients with a disability 5-17 yrs on the active caseload</c:v>
                </c:pt>
                <c:pt idx="5">
                  <c:v>Total number of sick children (clinical nursing activity) 0-4 yrs on the active caseload</c:v>
                </c:pt>
                <c:pt idx="6">
                  <c:v>Total Number of Referrals accepted to caseload (all ages and care groups) for previous year</c:v>
                </c:pt>
                <c:pt idx="7">
                  <c:v>Total number of patients in receipt of 'Home Support Services'</c:v>
                </c:pt>
                <c:pt idx="8">
                  <c:v>Number of patients in receipt of Continence Containment Products</c:v>
                </c:pt>
                <c:pt idx="9">
                  <c:v>Number of patients with Primary Care Social Work involvement</c:v>
                </c:pt>
                <c:pt idx="10">
                  <c:v>Number of patients with Safeguarding Team involvement</c:v>
                </c:pt>
                <c:pt idx="11">
                  <c:v>Total Number of Reviews Outstanding in Caseload</c:v>
                </c:pt>
              </c:strCache>
            </c:strRef>
          </c:cat>
          <c:val>
            <c:numRef>
              <c:f>'Primary Care Activity &amp; Graphs'!$D$9:$D$20</c:f>
            </c:numRef>
          </c:val>
          <c:extLst>
            <c:ext xmlns:c16="http://schemas.microsoft.com/office/drawing/2014/chart" uri="{C3380CC4-5D6E-409C-BE32-E72D297353CC}">
              <c16:uniqueId val="{00000002-CB10-4F48-A0EA-EDD0928B0BE3}"/>
            </c:ext>
          </c:extLst>
        </c:ser>
        <c:ser>
          <c:idx val="2"/>
          <c:order val="2"/>
          <c:tx>
            <c:strRef>
              <c:f>'Primary Care Activity &amp; Graphs'!$E$7</c:f>
              <c:strCache>
                <c:ptCount val="1"/>
              </c:strCache>
            </c:strRef>
          </c:tx>
          <c:invertIfNegative val="0"/>
          <c:cat>
            <c:strRef>
              <c:f>'Primary Care Activity &amp; Graphs'!$B$9:$B$20</c:f>
              <c:strCache>
                <c:ptCount val="12"/>
                <c:pt idx="0">
                  <c:v>Total number of patients aged 65 yrs and over on the active caseload</c:v>
                </c:pt>
                <c:pt idx="1">
                  <c:v>Total number of patients 18-64 yrs (excludes disabilities) on the active caseload</c:v>
                </c:pt>
                <c:pt idx="2">
                  <c:v>Total number of patients 5 - 17 yrs (excludes disabilities) on the active caseload</c:v>
                </c:pt>
                <c:pt idx="3">
                  <c:v>Total number of patients with a disability 18-64 yrs on the active caseload</c:v>
                </c:pt>
                <c:pt idx="4">
                  <c:v>Total number of patients with a disability 5-17 yrs on the active caseload</c:v>
                </c:pt>
                <c:pt idx="5">
                  <c:v>Total number of sick children (clinical nursing activity) 0-4 yrs on the active caseload</c:v>
                </c:pt>
                <c:pt idx="6">
                  <c:v>Total Number of Referrals accepted to caseload (all ages and care groups) for previous year</c:v>
                </c:pt>
                <c:pt idx="7">
                  <c:v>Total number of patients in receipt of 'Home Support Services'</c:v>
                </c:pt>
                <c:pt idx="8">
                  <c:v>Number of patients in receipt of Continence Containment Products</c:v>
                </c:pt>
                <c:pt idx="9">
                  <c:v>Number of patients with Primary Care Social Work involvement</c:v>
                </c:pt>
                <c:pt idx="10">
                  <c:v>Number of patients with Safeguarding Team involvement</c:v>
                </c:pt>
                <c:pt idx="11">
                  <c:v>Total Number of Reviews Outstanding in Caseload</c:v>
                </c:pt>
              </c:strCache>
            </c:strRef>
          </c:cat>
          <c:val>
            <c:numRef>
              <c:f>'Primary Care Activity &amp; Graphs'!$E$9:$E$20</c:f>
            </c:numRef>
          </c:val>
          <c:extLst>
            <c:ext xmlns:c16="http://schemas.microsoft.com/office/drawing/2014/chart" uri="{C3380CC4-5D6E-409C-BE32-E72D297353CC}">
              <c16:uniqueId val="{00000003-CB10-4F48-A0EA-EDD0928B0BE3}"/>
            </c:ext>
          </c:extLst>
        </c:ser>
        <c:ser>
          <c:idx val="3"/>
          <c:order val="3"/>
          <c:tx>
            <c:strRef>
              <c:f>'Primary Care Activity &amp; Graphs'!$X$8</c:f>
              <c:strCache>
                <c:ptCount val="1"/>
                <c:pt idx="0">
                  <c:v>Area 19</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'Primary Care Activity &amp; Graphs'!$B$9:$B$20</c:f>
              <c:strCache>
                <c:ptCount val="12"/>
                <c:pt idx="0">
                  <c:v>Total number of patients aged 65 yrs and over on the active caseload</c:v>
                </c:pt>
                <c:pt idx="1">
                  <c:v>Total number of patients 18-64 yrs (excludes disabilities) on the active caseload</c:v>
                </c:pt>
                <c:pt idx="2">
                  <c:v>Total number of patients 5 - 17 yrs (excludes disabilities) on the active caseload</c:v>
                </c:pt>
                <c:pt idx="3">
                  <c:v>Total number of patients with a disability 18-64 yrs on the active caseload</c:v>
                </c:pt>
                <c:pt idx="4">
                  <c:v>Total number of patients with a disability 5-17 yrs on the active caseload</c:v>
                </c:pt>
                <c:pt idx="5">
                  <c:v>Total number of sick children (clinical nursing activity) 0-4 yrs on the active caseload</c:v>
                </c:pt>
                <c:pt idx="6">
                  <c:v>Total Number of Referrals accepted to caseload (all ages and care groups) for previous year</c:v>
                </c:pt>
                <c:pt idx="7">
                  <c:v>Total number of patients in receipt of 'Home Support Services'</c:v>
                </c:pt>
                <c:pt idx="8">
                  <c:v>Number of patients in receipt of Continence Containment Products</c:v>
                </c:pt>
                <c:pt idx="9">
                  <c:v>Number of patients with Primary Care Social Work involvement</c:v>
                </c:pt>
                <c:pt idx="10">
                  <c:v>Number of patients with Safeguarding Team involvement</c:v>
                </c:pt>
                <c:pt idx="11">
                  <c:v>Total Number of Reviews Outstanding in Caseload</c:v>
                </c:pt>
              </c:strCache>
            </c:strRef>
          </c:cat>
          <c:val>
            <c:numRef>
              <c:f>'Primary Care Activity &amp; Graphs'!$X$9:$X$20</c:f>
              <c:numCache>
                <c:formatCode>General</c:formatCode>
                <c:ptCount val="12"/>
              </c:numCache>
            </c:numRef>
          </c:val>
          <c:extLst>
            <c:ext xmlns:c16="http://schemas.microsoft.com/office/drawing/2014/chart" uri="{C3380CC4-5D6E-409C-BE32-E72D297353CC}">
              <c16:uniqueId val="{00000004-CB10-4F48-A0EA-EDD0928B0BE3}"/>
            </c:ext>
          </c:extLst>
        </c:ser>
        <c:dLbls>
          <c:showLegendKey val="0"/>
          <c:showVal val="0"/>
          <c:showCatName val="0"/>
          <c:showSerName val="0"/>
          <c:showPercent val="0"/>
          <c:showBubbleSize val="0"/>
        </c:dLbls>
        <c:gapWidth val="70"/>
        <c:overlap val="80"/>
        <c:axId val="198157824"/>
        <c:axId val="198162304"/>
      </c:barChart>
      <c:catAx>
        <c:axId val="198157824"/>
        <c:scaling>
          <c:orientation val="maxMin"/>
        </c:scaling>
        <c:delete val="0"/>
        <c:axPos val="l"/>
        <c:numFmt formatCode="General" sourceLinked="0"/>
        <c:majorTickMark val="none"/>
        <c:minorTickMark val="none"/>
        <c:tickLblPos val="nextTo"/>
        <c:txPr>
          <a:bodyPr/>
          <a:lstStyle/>
          <a:p>
            <a:pPr>
              <a:defRPr sz="900" b="1"/>
            </a:pPr>
            <a:endParaRPr lang="en-US"/>
          </a:p>
        </c:txPr>
        <c:crossAx val="198162304"/>
        <c:crosses val="autoZero"/>
        <c:auto val="1"/>
        <c:lblAlgn val="ctr"/>
        <c:lblOffset val="100"/>
        <c:noMultiLvlLbl val="0"/>
      </c:catAx>
      <c:valAx>
        <c:axId val="198162304"/>
        <c:scaling>
          <c:orientation val="minMax"/>
        </c:scaling>
        <c:delete val="0"/>
        <c:axPos val="t"/>
        <c:majorGridlines/>
        <c:title>
          <c:tx>
            <c:strRef>
              <c:f>'Primary Care Activity &amp; Graphs'!$X$8</c:f>
              <c:strCache>
                <c:ptCount val="1"/>
                <c:pt idx="0">
                  <c:v>Area 19</c:v>
                </c:pt>
              </c:strCache>
            </c:strRef>
          </c:tx>
          <c:layout>
            <c:manualLayout>
              <c:xMode val="edge"/>
              <c:yMode val="edge"/>
              <c:x val="0.59612750516956758"/>
              <c:y val="7.3415938957596363E-2"/>
            </c:manualLayout>
          </c:layout>
          <c:overlay val="0"/>
          <c:txPr>
            <a:bodyPr/>
            <a:lstStyle/>
            <a:p>
              <a:pPr>
                <a:defRPr sz="1100"/>
              </a:pPr>
              <a:endParaRPr lang="en-US"/>
            </a:p>
          </c:txPr>
        </c:title>
        <c:numFmt formatCode="General" sourceLinked="1"/>
        <c:majorTickMark val="none"/>
        <c:minorTickMark val="none"/>
        <c:tickLblPos val="nextTo"/>
        <c:crossAx val="198157824"/>
        <c:crosses val="autoZero"/>
        <c:crossBetween val="between"/>
      </c:valAx>
      <c:spPr>
        <a:ln>
          <a:solidFill>
            <a:srgbClr val="4F81BD"/>
          </a:solidFill>
        </a:ln>
      </c:spPr>
    </c:plotArea>
    <c:plotVisOnly val="1"/>
    <c:dispBlanksAs val="gap"/>
    <c:showDLblsOverMax val="0"/>
  </c:chart>
  <c:printSettings>
    <c:headerFooter/>
    <c:pageMargins b="0.750000000000004" l="0.70000000000000062" r="0.70000000000000062" t="0.75000000000000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1942330231575586"/>
          <c:y val="0"/>
        </c:manualLayout>
      </c:layout>
      <c:overlay val="0"/>
      <c:txPr>
        <a:bodyPr/>
        <a:lstStyle/>
        <a:p>
          <a:pPr>
            <a:defRPr sz="1600"/>
          </a:pPr>
          <a:endParaRPr lang="en-US"/>
        </a:p>
      </c:txPr>
    </c:title>
    <c:autoTitleDeleted val="0"/>
    <c:plotArea>
      <c:layout/>
      <c:barChart>
        <c:barDir val="col"/>
        <c:grouping val="clustered"/>
        <c:varyColors val="0"/>
        <c:ser>
          <c:idx val="0"/>
          <c:order val="0"/>
          <c:tx>
            <c:strRef>
              <c:f>WTEs!$I$7</c:f>
              <c:strCache>
                <c:ptCount val="1"/>
                <c:pt idx="0">
                  <c:v>Area 7</c:v>
                </c:pt>
              </c:strCache>
            </c:strRef>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WTEs!$B$9:$B$15</c:f>
              <c:strCache>
                <c:ptCount val="7"/>
                <c:pt idx="0">
                  <c:v>PHN (WTE) exclude Parental Leave</c:v>
                </c:pt>
                <c:pt idx="1">
                  <c:v>Number of PHN hours/week of P/L</c:v>
                </c:pt>
                <c:pt idx="2">
                  <c:v>RGN (WTE) exclude Parental Leave</c:v>
                </c:pt>
                <c:pt idx="3">
                  <c:v>Number of RGN hours/week of P/L </c:v>
                </c:pt>
                <c:pt idx="4">
                  <c:v>HCA (WTE) Exclude Parental Leave</c:v>
                </c:pt>
                <c:pt idx="5">
                  <c:v>Number of HCA hours/week of P/L </c:v>
                </c:pt>
                <c:pt idx="6">
                  <c:v>Number of Clerical Support hours/week</c:v>
                </c:pt>
              </c:strCache>
            </c:strRef>
          </c:cat>
          <c:val>
            <c:numRef>
              <c:f>WTEs!$I$9:$I$15</c:f>
              <c:numCache>
                <c:formatCode>General</c:formatCode>
                <c:ptCount val="7"/>
              </c:numCache>
            </c:numRef>
          </c:val>
          <c:extLst>
            <c:ext xmlns:c16="http://schemas.microsoft.com/office/drawing/2014/chart" uri="{C3380CC4-5D6E-409C-BE32-E72D297353CC}">
              <c16:uniqueId val="{00000000-32D1-4CA2-AAC2-EDF66E7509E1}"/>
            </c:ext>
          </c:extLst>
        </c:ser>
        <c:dLbls>
          <c:showLegendKey val="0"/>
          <c:showVal val="0"/>
          <c:showCatName val="0"/>
          <c:showSerName val="0"/>
          <c:showPercent val="0"/>
          <c:showBubbleSize val="0"/>
        </c:dLbls>
        <c:gapWidth val="100"/>
        <c:axId val="192468096"/>
        <c:axId val="192469632"/>
      </c:barChart>
      <c:catAx>
        <c:axId val="192468096"/>
        <c:scaling>
          <c:orientation val="minMax"/>
        </c:scaling>
        <c:delete val="0"/>
        <c:axPos val="b"/>
        <c:numFmt formatCode="General" sourceLinked="0"/>
        <c:majorTickMark val="none"/>
        <c:minorTickMark val="none"/>
        <c:tickLblPos val="nextTo"/>
        <c:txPr>
          <a:bodyPr/>
          <a:lstStyle/>
          <a:p>
            <a:pPr>
              <a:defRPr sz="800"/>
            </a:pPr>
            <a:endParaRPr lang="en-US"/>
          </a:p>
        </c:txPr>
        <c:crossAx val="192469632"/>
        <c:crosses val="autoZero"/>
        <c:auto val="1"/>
        <c:lblAlgn val="ctr"/>
        <c:lblOffset val="100"/>
        <c:noMultiLvlLbl val="0"/>
      </c:catAx>
      <c:valAx>
        <c:axId val="192469632"/>
        <c:scaling>
          <c:orientation val="minMax"/>
        </c:scaling>
        <c:delete val="0"/>
        <c:axPos val="l"/>
        <c:majorGridlines/>
        <c:numFmt formatCode="General" sourceLinked="1"/>
        <c:majorTickMark val="none"/>
        <c:minorTickMark val="none"/>
        <c:tickLblPos val="nextTo"/>
        <c:crossAx val="192468096"/>
        <c:crosses val="autoZero"/>
        <c:crossBetween val="between"/>
      </c:valAx>
    </c:plotArea>
    <c:plotVisOnly val="1"/>
    <c:dispBlanksAs val="gap"/>
    <c:showDLblsOverMax val="0"/>
  </c:chart>
  <c:printSettings>
    <c:headerFooter/>
    <c:pageMargins b="0.75000000000000411" l="0.70000000000000062" r="0.70000000000000062" t="0.75000000000000411" header="0.30000000000000032" footer="0.30000000000000032"/>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'Primary Care Activity &amp; Graphs'!$B$7:$E$7</c:f>
          <c:strCache>
            <c:ptCount val="4"/>
            <c:pt idx="0">
              <c:v>Primary Care Clinical Activity (Total Caseload Size)</c:v>
            </c:pt>
          </c:strCache>
        </c:strRef>
      </c:tx>
      <c:layout>
        <c:manualLayout>
          <c:xMode val="edge"/>
          <c:yMode val="edge"/>
          <c:x val="0.25785062556365196"/>
          <c:y val="0"/>
        </c:manualLayout>
      </c:layout>
      <c:overlay val="0"/>
      <c:txPr>
        <a:bodyPr/>
        <a:lstStyle/>
        <a:p>
          <a:pPr>
            <a:defRPr sz="1600"/>
          </a:pPr>
          <a:endParaRPr lang="en-US"/>
        </a:p>
      </c:txPr>
    </c:title>
    <c:autoTitleDeleted val="0"/>
    <c:plotArea>
      <c:layout>
        <c:manualLayout>
          <c:layoutTarget val="inner"/>
          <c:xMode val="edge"/>
          <c:yMode val="edge"/>
          <c:x val="0.55841860964254153"/>
          <c:y val="0.17526744760705196"/>
          <c:w val="0.41801564298936711"/>
          <c:h val="0.81465414293753169"/>
        </c:manualLayout>
      </c:layout>
      <c:barChart>
        <c:barDir val="bar"/>
        <c:grouping val="clustered"/>
        <c:varyColors val="0"/>
        <c:ser>
          <c:idx val="0"/>
          <c:order val="0"/>
          <c:tx>
            <c:strRef>
              <c:f>'Primary Care Activity &amp; Graphs'!$C$7</c:f>
              <c:strCache>
                <c:ptCount val="1"/>
              </c:strCache>
            </c:strRef>
          </c:tx>
          <c:invertIfNegative val="0"/>
          <c:dLbls>
            <c:dLbl>
              <c:idx val="9"/>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010F-4164-A294-0B13605AC0B7}"/>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'Primary Care Activity &amp; Graphs'!$B$9:$B$20</c:f>
              <c:strCache>
                <c:ptCount val="12"/>
                <c:pt idx="0">
                  <c:v>Total number of patients aged 65 yrs and over on the active caseload</c:v>
                </c:pt>
                <c:pt idx="1">
                  <c:v>Total number of patients 18-64 yrs (excludes disabilities) on the active caseload</c:v>
                </c:pt>
                <c:pt idx="2">
                  <c:v>Total number of patients 5 - 17 yrs (excludes disabilities) on the active caseload</c:v>
                </c:pt>
                <c:pt idx="3">
                  <c:v>Total number of patients with a disability 18-64 yrs on the active caseload</c:v>
                </c:pt>
                <c:pt idx="4">
                  <c:v>Total number of patients with a disability 5-17 yrs on the active caseload</c:v>
                </c:pt>
                <c:pt idx="5">
                  <c:v>Total number of sick children (clinical nursing activity) 0-4 yrs on the active caseload</c:v>
                </c:pt>
                <c:pt idx="6">
                  <c:v>Total Number of Referrals accepted to caseload (all ages and care groups) for previous year</c:v>
                </c:pt>
                <c:pt idx="7">
                  <c:v>Total number of patients in receipt of 'Home Support Services'</c:v>
                </c:pt>
                <c:pt idx="8">
                  <c:v>Number of patients in receipt of Continence Containment Products</c:v>
                </c:pt>
                <c:pt idx="9">
                  <c:v>Number of patients with Primary Care Social Work involvement</c:v>
                </c:pt>
                <c:pt idx="10">
                  <c:v>Number of patients with Safeguarding Team involvement</c:v>
                </c:pt>
                <c:pt idx="11">
                  <c:v>Total Number of Reviews Outstanding in Caseload</c:v>
                </c:pt>
              </c:strCache>
            </c:strRef>
          </c:cat>
          <c:val>
            <c:numRef>
              <c:f>'Primary Care Activity &amp; Graphs'!$C$9:$C$20</c:f>
              <c:numCache>
                <c:formatCode>General</c:formatCode>
                <c:ptCount val="12"/>
              </c:numCache>
            </c:numRef>
          </c:val>
          <c:extLst>
            <c:ext xmlns:c16="http://schemas.microsoft.com/office/drawing/2014/chart" uri="{C3380CC4-5D6E-409C-BE32-E72D297353CC}">
              <c16:uniqueId val="{00000001-010F-4164-A294-0B13605AC0B7}"/>
            </c:ext>
          </c:extLst>
        </c:ser>
        <c:ser>
          <c:idx val="1"/>
          <c:order val="1"/>
          <c:tx>
            <c:strRef>
              <c:f>'Primary Care Activity &amp; Graphs'!$D$7</c:f>
              <c:strCache>
                <c:ptCount val="1"/>
              </c:strCache>
            </c:strRef>
          </c:tx>
          <c:invertIfNegative val="0"/>
          <c:cat>
            <c:strRef>
              <c:f>'Primary Care Activity &amp; Graphs'!$B$9:$B$20</c:f>
              <c:strCache>
                <c:ptCount val="12"/>
                <c:pt idx="0">
                  <c:v>Total number of patients aged 65 yrs and over on the active caseload</c:v>
                </c:pt>
                <c:pt idx="1">
                  <c:v>Total number of patients 18-64 yrs (excludes disabilities) on the active caseload</c:v>
                </c:pt>
                <c:pt idx="2">
                  <c:v>Total number of patients 5 - 17 yrs (excludes disabilities) on the active caseload</c:v>
                </c:pt>
                <c:pt idx="3">
                  <c:v>Total number of patients with a disability 18-64 yrs on the active caseload</c:v>
                </c:pt>
                <c:pt idx="4">
                  <c:v>Total number of patients with a disability 5-17 yrs on the active caseload</c:v>
                </c:pt>
                <c:pt idx="5">
                  <c:v>Total number of sick children (clinical nursing activity) 0-4 yrs on the active caseload</c:v>
                </c:pt>
                <c:pt idx="6">
                  <c:v>Total Number of Referrals accepted to caseload (all ages and care groups) for previous year</c:v>
                </c:pt>
                <c:pt idx="7">
                  <c:v>Total number of patients in receipt of 'Home Support Services'</c:v>
                </c:pt>
                <c:pt idx="8">
                  <c:v>Number of patients in receipt of Continence Containment Products</c:v>
                </c:pt>
                <c:pt idx="9">
                  <c:v>Number of patients with Primary Care Social Work involvement</c:v>
                </c:pt>
                <c:pt idx="10">
                  <c:v>Number of patients with Safeguarding Team involvement</c:v>
                </c:pt>
                <c:pt idx="11">
                  <c:v>Total Number of Reviews Outstanding in Caseload</c:v>
                </c:pt>
              </c:strCache>
            </c:strRef>
          </c:cat>
          <c:val>
            <c:numRef>
              <c:f>'Primary Care Activity &amp; Graphs'!$D$9:$D$20</c:f>
            </c:numRef>
          </c:val>
          <c:extLst>
            <c:ext xmlns:c16="http://schemas.microsoft.com/office/drawing/2014/chart" uri="{C3380CC4-5D6E-409C-BE32-E72D297353CC}">
              <c16:uniqueId val="{00000002-010F-4164-A294-0B13605AC0B7}"/>
            </c:ext>
          </c:extLst>
        </c:ser>
        <c:ser>
          <c:idx val="2"/>
          <c:order val="2"/>
          <c:tx>
            <c:strRef>
              <c:f>'Primary Care Activity &amp; Graphs'!$E$7</c:f>
              <c:strCache>
                <c:ptCount val="1"/>
              </c:strCache>
            </c:strRef>
          </c:tx>
          <c:invertIfNegative val="0"/>
          <c:cat>
            <c:strRef>
              <c:f>'Primary Care Activity &amp; Graphs'!$B$9:$B$20</c:f>
              <c:strCache>
                <c:ptCount val="12"/>
                <c:pt idx="0">
                  <c:v>Total number of patients aged 65 yrs and over on the active caseload</c:v>
                </c:pt>
                <c:pt idx="1">
                  <c:v>Total number of patients 18-64 yrs (excludes disabilities) on the active caseload</c:v>
                </c:pt>
                <c:pt idx="2">
                  <c:v>Total number of patients 5 - 17 yrs (excludes disabilities) on the active caseload</c:v>
                </c:pt>
                <c:pt idx="3">
                  <c:v>Total number of patients with a disability 18-64 yrs on the active caseload</c:v>
                </c:pt>
                <c:pt idx="4">
                  <c:v>Total number of patients with a disability 5-17 yrs on the active caseload</c:v>
                </c:pt>
                <c:pt idx="5">
                  <c:v>Total number of sick children (clinical nursing activity) 0-4 yrs on the active caseload</c:v>
                </c:pt>
                <c:pt idx="6">
                  <c:v>Total Number of Referrals accepted to caseload (all ages and care groups) for previous year</c:v>
                </c:pt>
                <c:pt idx="7">
                  <c:v>Total number of patients in receipt of 'Home Support Services'</c:v>
                </c:pt>
                <c:pt idx="8">
                  <c:v>Number of patients in receipt of Continence Containment Products</c:v>
                </c:pt>
                <c:pt idx="9">
                  <c:v>Number of patients with Primary Care Social Work involvement</c:v>
                </c:pt>
                <c:pt idx="10">
                  <c:v>Number of patients with Safeguarding Team involvement</c:v>
                </c:pt>
                <c:pt idx="11">
                  <c:v>Total Number of Reviews Outstanding in Caseload</c:v>
                </c:pt>
              </c:strCache>
            </c:strRef>
          </c:cat>
          <c:val>
            <c:numRef>
              <c:f>'Primary Care Activity &amp; Graphs'!$E$9:$E$20</c:f>
            </c:numRef>
          </c:val>
          <c:extLst>
            <c:ext xmlns:c16="http://schemas.microsoft.com/office/drawing/2014/chart" uri="{C3380CC4-5D6E-409C-BE32-E72D297353CC}">
              <c16:uniqueId val="{00000003-010F-4164-A294-0B13605AC0B7}"/>
            </c:ext>
          </c:extLst>
        </c:ser>
        <c:ser>
          <c:idx val="3"/>
          <c:order val="3"/>
          <c:tx>
            <c:strRef>
              <c:f>'Primary Care Activity &amp; Graphs'!$Y$8</c:f>
              <c:strCache>
                <c:ptCount val="1"/>
                <c:pt idx="0">
                  <c:v>Area 20</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'Primary Care Activity &amp; Graphs'!$B$9:$B$20</c:f>
              <c:strCache>
                <c:ptCount val="12"/>
                <c:pt idx="0">
                  <c:v>Total number of patients aged 65 yrs and over on the active caseload</c:v>
                </c:pt>
                <c:pt idx="1">
                  <c:v>Total number of patients 18-64 yrs (excludes disabilities) on the active caseload</c:v>
                </c:pt>
                <c:pt idx="2">
                  <c:v>Total number of patients 5 - 17 yrs (excludes disabilities) on the active caseload</c:v>
                </c:pt>
                <c:pt idx="3">
                  <c:v>Total number of patients with a disability 18-64 yrs on the active caseload</c:v>
                </c:pt>
                <c:pt idx="4">
                  <c:v>Total number of patients with a disability 5-17 yrs on the active caseload</c:v>
                </c:pt>
                <c:pt idx="5">
                  <c:v>Total number of sick children (clinical nursing activity) 0-4 yrs on the active caseload</c:v>
                </c:pt>
                <c:pt idx="6">
                  <c:v>Total Number of Referrals accepted to caseload (all ages and care groups) for previous year</c:v>
                </c:pt>
                <c:pt idx="7">
                  <c:v>Total number of patients in receipt of 'Home Support Services'</c:v>
                </c:pt>
                <c:pt idx="8">
                  <c:v>Number of patients in receipt of Continence Containment Products</c:v>
                </c:pt>
                <c:pt idx="9">
                  <c:v>Number of patients with Primary Care Social Work involvement</c:v>
                </c:pt>
                <c:pt idx="10">
                  <c:v>Number of patients with Safeguarding Team involvement</c:v>
                </c:pt>
                <c:pt idx="11">
                  <c:v>Total Number of Reviews Outstanding in Caseload</c:v>
                </c:pt>
              </c:strCache>
            </c:strRef>
          </c:cat>
          <c:val>
            <c:numRef>
              <c:f>'Primary Care Activity &amp; Graphs'!$Y$9:$Y$20</c:f>
              <c:numCache>
                <c:formatCode>General</c:formatCode>
                <c:ptCount val="12"/>
              </c:numCache>
            </c:numRef>
          </c:val>
          <c:extLst>
            <c:ext xmlns:c16="http://schemas.microsoft.com/office/drawing/2014/chart" uri="{C3380CC4-5D6E-409C-BE32-E72D297353CC}">
              <c16:uniqueId val="{00000004-010F-4164-A294-0B13605AC0B7}"/>
            </c:ext>
          </c:extLst>
        </c:ser>
        <c:dLbls>
          <c:showLegendKey val="0"/>
          <c:showVal val="0"/>
          <c:showCatName val="0"/>
          <c:showSerName val="0"/>
          <c:showPercent val="0"/>
          <c:showBubbleSize val="0"/>
        </c:dLbls>
        <c:gapWidth val="70"/>
        <c:overlap val="80"/>
        <c:axId val="198210304"/>
        <c:axId val="198227072"/>
      </c:barChart>
      <c:catAx>
        <c:axId val="198210304"/>
        <c:scaling>
          <c:orientation val="maxMin"/>
        </c:scaling>
        <c:delete val="0"/>
        <c:axPos val="l"/>
        <c:numFmt formatCode="General" sourceLinked="0"/>
        <c:majorTickMark val="none"/>
        <c:minorTickMark val="none"/>
        <c:tickLblPos val="nextTo"/>
        <c:txPr>
          <a:bodyPr/>
          <a:lstStyle/>
          <a:p>
            <a:pPr>
              <a:defRPr sz="900" b="1"/>
            </a:pPr>
            <a:endParaRPr lang="en-US"/>
          </a:p>
        </c:txPr>
        <c:crossAx val="198227072"/>
        <c:crosses val="autoZero"/>
        <c:auto val="1"/>
        <c:lblAlgn val="ctr"/>
        <c:lblOffset val="100"/>
        <c:noMultiLvlLbl val="0"/>
      </c:catAx>
      <c:valAx>
        <c:axId val="198227072"/>
        <c:scaling>
          <c:orientation val="minMax"/>
        </c:scaling>
        <c:delete val="0"/>
        <c:axPos val="t"/>
        <c:majorGridlines/>
        <c:title>
          <c:tx>
            <c:strRef>
              <c:f>'Primary Care Activity &amp; Graphs'!$Y$8</c:f>
              <c:strCache>
                <c:ptCount val="1"/>
                <c:pt idx="0">
                  <c:v>Area 20</c:v>
                </c:pt>
              </c:strCache>
            </c:strRef>
          </c:tx>
          <c:layout>
            <c:manualLayout>
              <c:xMode val="edge"/>
              <c:yMode val="edge"/>
              <c:x val="0.67740940883006862"/>
              <c:y val="6.2839677086524964E-2"/>
            </c:manualLayout>
          </c:layout>
          <c:overlay val="0"/>
          <c:txPr>
            <a:bodyPr/>
            <a:lstStyle/>
            <a:p>
              <a:pPr>
                <a:defRPr sz="1100"/>
              </a:pPr>
              <a:endParaRPr lang="en-US"/>
            </a:p>
          </c:txPr>
        </c:title>
        <c:numFmt formatCode="General" sourceLinked="1"/>
        <c:majorTickMark val="none"/>
        <c:minorTickMark val="none"/>
        <c:tickLblPos val="nextTo"/>
        <c:crossAx val="198210304"/>
        <c:crosses val="autoZero"/>
        <c:crossBetween val="between"/>
      </c:valAx>
      <c:spPr>
        <a:ln>
          <a:solidFill>
            <a:srgbClr val="4F81BD"/>
          </a:solidFill>
        </a:ln>
      </c:spPr>
    </c:plotArea>
    <c:plotVisOnly val="1"/>
    <c:dispBlanksAs val="gap"/>
    <c:showDLblsOverMax val="0"/>
  </c:chart>
  <c:printSettings>
    <c:headerFooter/>
    <c:pageMargins b="0.750000000000004" l="0.70000000000000062" r="0.70000000000000062" t="0.750000000000004" header="0.30000000000000032" footer="0.30000000000000032"/>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'Primary Care Activity &amp; Graphs'!$B$7:$E$7</c:f>
          <c:strCache>
            <c:ptCount val="4"/>
            <c:pt idx="0">
              <c:v>Primary Care Clinical Activity (Total Caseload Size)</c:v>
            </c:pt>
          </c:strCache>
        </c:strRef>
      </c:tx>
      <c:layout>
        <c:manualLayout>
          <c:xMode val="edge"/>
          <c:yMode val="edge"/>
          <c:x val="0.52790703679515583"/>
          <c:y val="0"/>
        </c:manualLayout>
      </c:layout>
      <c:overlay val="0"/>
      <c:txPr>
        <a:bodyPr/>
        <a:lstStyle/>
        <a:p>
          <a:pPr>
            <a:defRPr sz="1600"/>
          </a:pPr>
          <a:endParaRPr lang="en-US"/>
        </a:p>
      </c:txPr>
    </c:title>
    <c:autoTitleDeleted val="0"/>
    <c:plotArea>
      <c:layout>
        <c:manualLayout>
          <c:layoutTarget val="inner"/>
          <c:xMode val="edge"/>
          <c:yMode val="edge"/>
          <c:x val="0.55841860964254153"/>
          <c:y val="0.20598094818567289"/>
          <c:w val="0.41153393034766506"/>
          <c:h val="0.78289917956059873"/>
        </c:manualLayout>
      </c:layout>
      <c:barChart>
        <c:barDir val="bar"/>
        <c:grouping val="clustered"/>
        <c:varyColors val="0"/>
        <c:ser>
          <c:idx val="0"/>
          <c:order val="0"/>
          <c:tx>
            <c:strRef>
              <c:f>'Primary Care Activity &amp; Graphs'!$C$7</c:f>
              <c:strCache>
                <c:ptCount val="1"/>
              </c:strCache>
            </c:strRef>
          </c:tx>
          <c:invertIfNegative val="0"/>
          <c:dLbls>
            <c:dLbl>
              <c:idx val="9"/>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CC78-416C-A065-CEABC0B177B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'Primary Care Activity &amp; Graphs'!$B$9:$B$20</c:f>
              <c:strCache>
                <c:ptCount val="12"/>
                <c:pt idx="0">
                  <c:v>Total number of patients aged 65 yrs and over on the active caseload</c:v>
                </c:pt>
                <c:pt idx="1">
                  <c:v>Total number of patients 18-64 yrs (excludes disabilities) on the active caseload</c:v>
                </c:pt>
                <c:pt idx="2">
                  <c:v>Total number of patients 5 - 17 yrs (excludes disabilities) on the active caseload</c:v>
                </c:pt>
                <c:pt idx="3">
                  <c:v>Total number of patients with a disability 18-64 yrs on the active caseload</c:v>
                </c:pt>
                <c:pt idx="4">
                  <c:v>Total number of patients with a disability 5-17 yrs on the active caseload</c:v>
                </c:pt>
                <c:pt idx="5">
                  <c:v>Total number of sick children (clinical nursing activity) 0-4 yrs on the active caseload</c:v>
                </c:pt>
                <c:pt idx="6">
                  <c:v>Total Number of Referrals accepted to caseload (all ages and care groups) for previous year</c:v>
                </c:pt>
                <c:pt idx="7">
                  <c:v>Total number of patients in receipt of 'Home Support Services'</c:v>
                </c:pt>
                <c:pt idx="8">
                  <c:v>Number of patients in receipt of Continence Containment Products</c:v>
                </c:pt>
                <c:pt idx="9">
                  <c:v>Number of patients with Primary Care Social Work involvement</c:v>
                </c:pt>
                <c:pt idx="10">
                  <c:v>Number of patients with Safeguarding Team involvement</c:v>
                </c:pt>
                <c:pt idx="11">
                  <c:v>Total Number of Reviews Outstanding in Caseload</c:v>
                </c:pt>
              </c:strCache>
            </c:strRef>
          </c:cat>
          <c:val>
            <c:numRef>
              <c:f>'Primary Care Activity &amp; Graphs'!$C$9:$C$20</c:f>
              <c:numCache>
                <c:formatCode>General</c:formatCode>
                <c:ptCount val="12"/>
              </c:numCache>
            </c:numRef>
          </c:val>
          <c:extLst>
            <c:ext xmlns:c16="http://schemas.microsoft.com/office/drawing/2014/chart" uri="{C3380CC4-5D6E-409C-BE32-E72D297353CC}">
              <c16:uniqueId val="{00000001-CC78-416C-A065-CEABC0B177BD}"/>
            </c:ext>
          </c:extLst>
        </c:ser>
        <c:ser>
          <c:idx val="1"/>
          <c:order val="1"/>
          <c:tx>
            <c:strRef>
              <c:f>'Primary Care Activity &amp; Graphs'!$D$7</c:f>
              <c:strCache>
                <c:ptCount val="1"/>
              </c:strCache>
            </c:strRef>
          </c:tx>
          <c:invertIfNegative val="0"/>
          <c:cat>
            <c:strRef>
              <c:f>'Primary Care Activity &amp; Graphs'!$B$9:$B$20</c:f>
              <c:strCache>
                <c:ptCount val="12"/>
                <c:pt idx="0">
                  <c:v>Total number of patients aged 65 yrs and over on the active caseload</c:v>
                </c:pt>
                <c:pt idx="1">
                  <c:v>Total number of patients 18-64 yrs (excludes disabilities) on the active caseload</c:v>
                </c:pt>
                <c:pt idx="2">
                  <c:v>Total number of patients 5 - 17 yrs (excludes disabilities) on the active caseload</c:v>
                </c:pt>
                <c:pt idx="3">
                  <c:v>Total number of patients with a disability 18-64 yrs on the active caseload</c:v>
                </c:pt>
                <c:pt idx="4">
                  <c:v>Total number of patients with a disability 5-17 yrs on the active caseload</c:v>
                </c:pt>
                <c:pt idx="5">
                  <c:v>Total number of sick children (clinical nursing activity) 0-4 yrs on the active caseload</c:v>
                </c:pt>
                <c:pt idx="6">
                  <c:v>Total Number of Referrals accepted to caseload (all ages and care groups) for previous year</c:v>
                </c:pt>
                <c:pt idx="7">
                  <c:v>Total number of patients in receipt of 'Home Support Services'</c:v>
                </c:pt>
                <c:pt idx="8">
                  <c:v>Number of patients in receipt of Continence Containment Products</c:v>
                </c:pt>
                <c:pt idx="9">
                  <c:v>Number of patients with Primary Care Social Work involvement</c:v>
                </c:pt>
                <c:pt idx="10">
                  <c:v>Number of patients with Safeguarding Team involvement</c:v>
                </c:pt>
                <c:pt idx="11">
                  <c:v>Total Number of Reviews Outstanding in Caseload</c:v>
                </c:pt>
              </c:strCache>
            </c:strRef>
          </c:cat>
          <c:val>
            <c:numRef>
              <c:f>'Primary Care Activity &amp; Graphs'!$D$9:$D$20</c:f>
            </c:numRef>
          </c:val>
          <c:extLst>
            <c:ext xmlns:c16="http://schemas.microsoft.com/office/drawing/2014/chart" uri="{C3380CC4-5D6E-409C-BE32-E72D297353CC}">
              <c16:uniqueId val="{00000002-CC78-416C-A065-CEABC0B177BD}"/>
            </c:ext>
          </c:extLst>
        </c:ser>
        <c:ser>
          <c:idx val="2"/>
          <c:order val="2"/>
          <c:tx>
            <c:strRef>
              <c:f>'Primary Care Activity &amp; Graphs'!$E$7</c:f>
              <c:strCache>
                <c:ptCount val="1"/>
              </c:strCache>
            </c:strRef>
          </c:tx>
          <c:invertIfNegative val="0"/>
          <c:cat>
            <c:strRef>
              <c:f>'Primary Care Activity &amp; Graphs'!$B$9:$B$20</c:f>
              <c:strCache>
                <c:ptCount val="12"/>
                <c:pt idx="0">
                  <c:v>Total number of patients aged 65 yrs and over on the active caseload</c:v>
                </c:pt>
                <c:pt idx="1">
                  <c:v>Total number of patients 18-64 yrs (excludes disabilities) on the active caseload</c:v>
                </c:pt>
                <c:pt idx="2">
                  <c:v>Total number of patients 5 - 17 yrs (excludes disabilities) on the active caseload</c:v>
                </c:pt>
                <c:pt idx="3">
                  <c:v>Total number of patients with a disability 18-64 yrs on the active caseload</c:v>
                </c:pt>
                <c:pt idx="4">
                  <c:v>Total number of patients with a disability 5-17 yrs on the active caseload</c:v>
                </c:pt>
                <c:pt idx="5">
                  <c:v>Total number of sick children (clinical nursing activity) 0-4 yrs on the active caseload</c:v>
                </c:pt>
                <c:pt idx="6">
                  <c:v>Total Number of Referrals accepted to caseload (all ages and care groups) for previous year</c:v>
                </c:pt>
                <c:pt idx="7">
                  <c:v>Total number of patients in receipt of 'Home Support Services'</c:v>
                </c:pt>
                <c:pt idx="8">
                  <c:v>Number of patients in receipt of Continence Containment Products</c:v>
                </c:pt>
                <c:pt idx="9">
                  <c:v>Number of patients with Primary Care Social Work involvement</c:v>
                </c:pt>
                <c:pt idx="10">
                  <c:v>Number of patients with Safeguarding Team involvement</c:v>
                </c:pt>
                <c:pt idx="11">
                  <c:v>Total Number of Reviews Outstanding in Caseload</c:v>
                </c:pt>
              </c:strCache>
            </c:strRef>
          </c:cat>
          <c:val>
            <c:numRef>
              <c:f>'Primary Care Activity &amp; Graphs'!$E$9:$E$20</c:f>
            </c:numRef>
          </c:val>
          <c:extLst>
            <c:ext xmlns:c16="http://schemas.microsoft.com/office/drawing/2014/chart" uri="{C3380CC4-5D6E-409C-BE32-E72D297353CC}">
              <c16:uniqueId val="{00000003-CC78-416C-A065-CEABC0B177BD}"/>
            </c:ext>
          </c:extLst>
        </c:ser>
        <c:ser>
          <c:idx val="3"/>
          <c:order val="3"/>
          <c:tx>
            <c:strRef>
              <c:f>'Primary Care Activity &amp; Graphs'!$Z$8</c:f>
              <c:strCache>
                <c:ptCount val="1"/>
                <c:pt idx="0">
                  <c:v>Area 21</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'Primary Care Activity &amp; Graphs'!$B$9:$B$20</c:f>
              <c:strCache>
                <c:ptCount val="12"/>
                <c:pt idx="0">
                  <c:v>Total number of patients aged 65 yrs and over on the active caseload</c:v>
                </c:pt>
                <c:pt idx="1">
                  <c:v>Total number of patients 18-64 yrs (excludes disabilities) on the active caseload</c:v>
                </c:pt>
                <c:pt idx="2">
                  <c:v>Total number of patients 5 - 17 yrs (excludes disabilities) on the active caseload</c:v>
                </c:pt>
                <c:pt idx="3">
                  <c:v>Total number of patients with a disability 18-64 yrs on the active caseload</c:v>
                </c:pt>
                <c:pt idx="4">
                  <c:v>Total number of patients with a disability 5-17 yrs on the active caseload</c:v>
                </c:pt>
                <c:pt idx="5">
                  <c:v>Total number of sick children (clinical nursing activity) 0-4 yrs on the active caseload</c:v>
                </c:pt>
                <c:pt idx="6">
                  <c:v>Total Number of Referrals accepted to caseload (all ages and care groups) for previous year</c:v>
                </c:pt>
                <c:pt idx="7">
                  <c:v>Total number of patients in receipt of 'Home Support Services'</c:v>
                </c:pt>
                <c:pt idx="8">
                  <c:v>Number of patients in receipt of Continence Containment Products</c:v>
                </c:pt>
                <c:pt idx="9">
                  <c:v>Number of patients with Primary Care Social Work involvement</c:v>
                </c:pt>
                <c:pt idx="10">
                  <c:v>Number of patients with Safeguarding Team involvement</c:v>
                </c:pt>
                <c:pt idx="11">
                  <c:v>Total Number of Reviews Outstanding in Caseload</c:v>
                </c:pt>
              </c:strCache>
            </c:strRef>
          </c:cat>
          <c:val>
            <c:numRef>
              <c:f>'Primary Care Activity &amp; Graphs'!$Z$9:$Z$20</c:f>
              <c:numCache>
                <c:formatCode>General</c:formatCode>
                <c:ptCount val="12"/>
              </c:numCache>
            </c:numRef>
          </c:val>
          <c:extLst>
            <c:ext xmlns:c16="http://schemas.microsoft.com/office/drawing/2014/chart" uri="{C3380CC4-5D6E-409C-BE32-E72D297353CC}">
              <c16:uniqueId val="{00000004-CC78-416C-A065-CEABC0B177BD}"/>
            </c:ext>
          </c:extLst>
        </c:ser>
        <c:dLbls>
          <c:showLegendKey val="0"/>
          <c:showVal val="0"/>
          <c:showCatName val="0"/>
          <c:showSerName val="0"/>
          <c:showPercent val="0"/>
          <c:showBubbleSize val="0"/>
        </c:dLbls>
        <c:gapWidth val="70"/>
        <c:overlap val="80"/>
        <c:axId val="198282624"/>
        <c:axId val="198299648"/>
      </c:barChart>
      <c:catAx>
        <c:axId val="198282624"/>
        <c:scaling>
          <c:orientation val="maxMin"/>
        </c:scaling>
        <c:delete val="0"/>
        <c:axPos val="l"/>
        <c:numFmt formatCode="General" sourceLinked="0"/>
        <c:majorTickMark val="none"/>
        <c:minorTickMark val="none"/>
        <c:tickLblPos val="nextTo"/>
        <c:txPr>
          <a:bodyPr/>
          <a:lstStyle/>
          <a:p>
            <a:pPr>
              <a:defRPr sz="900" b="1"/>
            </a:pPr>
            <a:endParaRPr lang="en-US"/>
          </a:p>
        </c:txPr>
        <c:crossAx val="198299648"/>
        <c:crosses val="autoZero"/>
        <c:auto val="1"/>
        <c:lblAlgn val="ctr"/>
        <c:lblOffset val="100"/>
        <c:noMultiLvlLbl val="0"/>
      </c:catAx>
      <c:valAx>
        <c:axId val="198299648"/>
        <c:scaling>
          <c:orientation val="minMax"/>
        </c:scaling>
        <c:delete val="0"/>
        <c:axPos val="t"/>
        <c:majorGridlines/>
        <c:title>
          <c:tx>
            <c:strRef>
              <c:f>'Primary Care Activity &amp; Graphs'!$Z$8</c:f>
              <c:strCache>
                <c:ptCount val="1"/>
                <c:pt idx="0">
                  <c:v>Area 21</c:v>
                </c:pt>
              </c:strCache>
            </c:strRef>
          </c:tx>
          <c:layout>
            <c:manualLayout>
              <c:xMode val="edge"/>
              <c:yMode val="edge"/>
              <c:x val="0.49568340749473838"/>
              <c:y val="6.676262320356828E-2"/>
            </c:manualLayout>
          </c:layout>
          <c:overlay val="0"/>
          <c:txPr>
            <a:bodyPr/>
            <a:lstStyle/>
            <a:p>
              <a:pPr>
                <a:defRPr sz="1100"/>
              </a:pPr>
              <a:endParaRPr lang="en-US"/>
            </a:p>
          </c:txPr>
        </c:title>
        <c:numFmt formatCode="General" sourceLinked="1"/>
        <c:majorTickMark val="none"/>
        <c:minorTickMark val="none"/>
        <c:tickLblPos val="nextTo"/>
        <c:crossAx val="198282624"/>
        <c:crosses val="autoZero"/>
        <c:crossBetween val="between"/>
      </c:valAx>
      <c:spPr>
        <a:ln>
          <a:solidFill>
            <a:srgbClr val="4F81BD"/>
          </a:solidFill>
        </a:ln>
      </c:spPr>
    </c:plotArea>
    <c:plotVisOnly val="1"/>
    <c:dispBlanksAs val="gap"/>
    <c:showDLblsOverMax val="0"/>
  </c:chart>
  <c:printSettings>
    <c:headerFooter/>
    <c:pageMargins b="0.750000000000004" l="0.70000000000000062" r="0.70000000000000062" t="0.750000000000004" header="0.30000000000000032" footer="0.30000000000000032"/>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'Primary Care Activity &amp; Graphs'!$B$7:$E$7</c:f>
          <c:strCache>
            <c:ptCount val="4"/>
            <c:pt idx="0">
              <c:v>Primary Care Clinical Activity (Total Caseload Size)</c:v>
            </c:pt>
          </c:strCache>
        </c:strRef>
      </c:tx>
      <c:layout>
        <c:manualLayout>
          <c:xMode val="edge"/>
          <c:yMode val="edge"/>
          <c:x val="0.52790703679515583"/>
          <c:y val="0"/>
        </c:manualLayout>
      </c:layout>
      <c:overlay val="0"/>
      <c:txPr>
        <a:bodyPr/>
        <a:lstStyle/>
        <a:p>
          <a:pPr>
            <a:defRPr sz="1600"/>
          </a:pPr>
          <a:endParaRPr lang="en-US"/>
        </a:p>
      </c:txPr>
    </c:title>
    <c:autoTitleDeleted val="0"/>
    <c:plotArea>
      <c:layout>
        <c:manualLayout>
          <c:layoutTarget val="inner"/>
          <c:xMode val="edge"/>
          <c:yMode val="edge"/>
          <c:x val="0.55841860964254153"/>
          <c:y val="0.17612624993682391"/>
          <c:w val="0.41950163960178294"/>
          <c:h val="0.81538148386877962"/>
        </c:manualLayout>
      </c:layout>
      <c:barChart>
        <c:barDir val="bar"/>
        <c:grouping val="clustered"/>
        <c:varyColors val="0"/>
        <c:ser>
          <c:idx val="0"/>
          <c:order val="0"/>
          <c:tx>
            <c:strRef>
              <c:f>'Primary Care Activity &amp; Graphs'!$C$7</c:f>
              <c:strCache>
                <c:ptCount val="1"/>
              </c:strCache>
            </c:strRef>
          </c:tx>
          <c:invertIfNegative val="0"/>
          <c:dLbls>
            <c:dLbl>
              <c:idx val="9"/>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2CB1-4159-A7F5-0F7F42DD071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'Primary Care Activity &amp; Graphs'!$B$9:$B$20</c:f>
              <c:strCache>
                <c:ptCount val="12"/>
                <c:pt idx="0">
                  <c:v>Total number of patients aged 65 yrs and over on the active caseload</c:v>
                </c:pt>
                <c:pt idx="1">
                  <c:v>Total number of patients 18-64 yrs (excludes disabilities) on the active caseload</c:v>
                </c:pt>
                <c:pt idx="2">
                  <c:v>Total number of patients 5 - 17 yrs (excludes disabilities) on the active caseload</c:v>
                </c:pt>
                <c:pt idx="3">
                  <c:v>Total number of patients with a disability 18-64 yrs on the active caseload</c:v>
                </c:pt>
                <c:pt idx="4">
                  <c:v>Total number of patients with a disability 5-17 yrs on the active caseload</c:v>
                </c:pt>
                <c:pt idx="5">
                  <c:v>Total number of sick children (clinical nursing activity) 0-4 yrs on the active caseload</c:v>
                </c:pt>
                <c:pt idx="6">
                  <c:v>Total Number of Referrals accepted to caseload (all ages and care groups) for previous year</c:v>
                </c:pt>
                <c:pt idx="7">
                  <c:v>Total number of patients in receipt of 'Home Support Services'</c:v>
                </c:pt>
                <c:pt idx="8">
                  <c:v>Number of patients in receipt of Continence Containment Products</c:v>
                </c:pt>
                <c:pt idx="9">
                  <c:v>Number of patients with Primary Care Social Work involvement</c:v>
                </c:pt>
                <c:pt idx="10">
                  <c:v>Number of patients with Safeguarding Team involvement</c:v>
                </c:pt>
                <c:pt idx="11">
                  <c:v>Total Number of Reviews Outstanding in Caseload</c:v>
                </c:pt>
              </c:strCache>
            </c:strRef>
          </c:cat>
          <c:val>
            <c:numRef>
              <c:f>'Primary Care Activity &amp; Graphs'!$C$9:$C$20</c:f>
              <c:numCache>
                <c:formatCode>General</c:formatCode>
                <c:ptCount val="12"/>
              </c:numCache>
            </c:numRef>
          </c:val>
          <c:extLst>
            <c:ext xmlns:c16="http://schemas.microsoft.com/office/drawing/2014/chart" uri="{C3380CC4-5D6E-409C-BE32-E72D297353CC}">
              <c16:uniqueId val="{00000001-2CB1-4159-A7F5-0F7F42DD0711}"/>
            </c:ext>
          </c:extLst>
        </c:ser>
        <c:ser>
          <c:idx val="1"/>
          <c:order val="1"/>
          <c:tx>
            <c:strRef>
              <c:f>'Primary Care Activity &amp; Graphs'!$D$7</c:f>
              <c:strCache>
                <c:ptCount val="1"/>
              </c:strCache>
            </c:strRef>
          </c:tx>
          <c:invertIfNegative val="0"/>
          <c:cat>
            <c:strRef>
              <c:f>'Primary Care Activity &amp; Graphs'!$B$9:$B$20</c:f>
              <c:strCache>
                <c:ptCount val="12"/>
                <c:pt idx="0">
                  <c:v>Total number of patients aged 65 yrs and over on the active caseload</c:v>
                </c:pt>
                <c:pt idx="1">
                  <c:v>Total number of patients 18-64 yrs (excludes disabilities) on the active caseload</c:v>
                </c:pt>
                <c:pt idx="2">
                  <c:v>Total number of patients 5 - 17 yrs (excludes disabilities) on the active caseload</c:v>
                </c:pt>
                <c:pt idx="3">
                  <c:v>Total number of patients with a disability 18-64 yrs on the active caseload</c:v>
                </c:pt>
                <c:pt idx="4">
                  <c:v>Total number of patients with a disability 5-17 yrs on the active caseload</c:v>
                </c:pt>
                <c:pt idx="5">
                  <c:v>Total number of sick children (clinical nursing activity) 0-4 yrs on the active caseload</c:v>
                </c:pt>
                <c:pt idx="6">
                  <c:v>Total Number of Referrals accepted to caseload (all ages and care groups) for previous year</c:v>
                </c:pt>
                <c:pt idx="7">
                  <c:v>Total number of patients in receipt of 'Home Support Services'</c:v>
                </c:pt>
                <c:pt idx="8">
                  <c:v>Number of patients in receipt of Continence Containment Products</c:v>
                </c:pt>
                <c:pt idx="9">
                  <c:v>Number of patients with Primary Care Social Work involvement</c:v>
                </c:pt>
                <c:pt idx="10">
                  <c:v>Number of patients with Safeguarding Team involvement</c:v>
                </c:pt>
                <c:pt idx="11">
                  <c:v>Total Number of Reviews Outstanding in Caseload</c:v>
                </c:pt>
              </c:strCache>
            </c:strRef>
          </c:cat>
          <c:val>
            <c:numRef>
              <c:f>'Primary Care Activity &amp; Graphs'!$D$9:$D$20</c:f>
            </c:numRef>
          </c:val>
          <c:extLst>
            <c:ext xmlns:c16="http://schemas.microsoft.com/office/drawing/2014/chart" uri="{C3380CC4-5D6E-409C-BE32-E72D297353CC}">
              <c16:uniqueId val="{00000002-2CB1-4159-A7F5-0F7F42DD0711}"/>
            </c:ext>
          </c:extLst>
        </c:ser>
        <c:ser>
          <c:idx val="2"/>
          <c:order val="2"/>
          <c:tx>
            <c:strRef>
              <c:f>'Primary Care Activity &amp; Graphs'!$E$7</c:f>
              <c:strCache>
                <c:ptCount val="1"/>
              </c:strCache>
            </c:strRef>
          </c:tx>
          <c:invertIfNegative val="0"/>
          <c:cat>
            <c:strRef>
              <c:f>'Primary Care Activity &amp; Graphs'!$B$9:$B$20</c:f>
              <c:strCache>
                <c:ptCount val="12"/>
                <c:pt idx="0">
                  <c:v>Total number of patients aged 65 yrs and over on the active caseload</c:v>
                </c:pt>
                <c:pt idx="1">
                  <c:v>Total number of patients 18-64 yrs (excludes disabilities) on the active caseload</c:v>
                </c:pt>
                <c:pt idx="2">
                  <c:v>Total number of patients 5 - 17 yrs (excludes disabilities) on the active caseload</c:v>
                </c:pt>
                <c:pt idx="3">
                  <c:v>Total number of patients with a disability 18-64 yrs on the active caseload</c:v>
                </c:pt>
                <c:pt idx="4">
                  <c:v>Total number of patients with a disability 5-17 yrs on the active caseload</c:v>
                </c:pt>
                <c:pt idx="5">
                  <c:v>Total number of sick children (clinical nursing activity) 0-4 yrs on the active caseload</c:v>
                </c:pt>
                <c:pt idx="6">
                  <c:v>Total Number of Referrals accepted to caseload (all ages and care groups) for previous year</c:v>
                </c:pt>
                <c:pt idx="7">
                  <c:v>Total number of patients in receipt of 'Home Support Services'</c:v>
                </c:pt>
                <c:pt idx="8">
                  <c:v>Number of patients in receipt of Continence Containment Products</c:v>
                </c:pt>
                <c:pt idx="9">
                  <c:v>Number of patients with Primary Care Social Work involvement</c:v>
                </c:pt>
                <c:pt idx="10">
                  <c:v>Number of patients with Safeguarding Team involvement</c:v>
                </c:pt>
                <c:pt idx="11">
                  <c:v>Total Number of Reviews Outstanding in Caseload</c:v>
                </c:pt>
              </c:strCache>
            </c:strRef>
          </c:cat>
          <c:val>
            <c:numRef>
              <c:f>'Primary Care Activity &amp; Graphs'!$E$9:$E$20</c:f>
            </c:numRef>
          </c:val>
          <c:extLst>
            <c:ext xmlns:c16="http://schemas.microsoft.com/office/drawing/2014/chart" uri="{C3380CC4-5D6E-409C-BE32-E72D297353CC}">
              <c16:uniqueId val="{00000003-2CB1-4159-A7F5-0F7F42DD0711}"/>
            </c:ext>
          </c:extLst>
        </c:ser>
        <c:ser>
          <c:idx val="3"/>
          <c:order val="3"/>
          <c:tx>
            <c:strRef>
              <c:f>'Primary Care Activity &amp; Graphs'!$AA$8</c:f>
              <c:strCache>
                <c:ptCount val="1"/>
                <c:pt idx="0">
                  <c:v>Area 22</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'Primary Care Activity &amp; Graphs'!$B$9:$B$20</c:f>
              <c:strCache>
                <c:ptCount val="12"/>
                <c:pt idx="0">
                  <c:v>Total number of patients aged 65 yrs and over on the active caseload</c:v>
                </c:pt>
                <c:pt idx="1">
                  <c:v>Total number of patients 18-64 yrs (excludes disabilities) on the active caseload</c:v>
                </c:pt>
                <c:pt idx="2">
                  <c:v>Total number of patients 5 - 17 yrs (excludes disabilities) on the active caseload</c:v>
                </c:pt>
                <c:pt idx="3">
                  <c:v>Total number of patients with a disability 18-64 yrs on the active caseload</c:v>
                </c:pt>
                <c:pt idx="4">
                  <c:v>Total number of patients with a disability 5-17 yrs on the active caseload</c:v>
                </c:pt>
                <c:pt idx="5">
                  <c:v>Total number of sick children (clinical nursing activity) 0-4 yrs on the active caseload</c:v>
                </c:pt>
                <c:pt idx="6">
                  <c:v>Total Number of Referrals accepted to caseload (all ages and care groups) for previous year</c:v>
                </c:pt>
                <c:pt idx="7">
                  <c:v>Total number of patients in receipt of 'Home Support Services'</c:v>
                </c:pt>
                <c:pt idx="8">
                  <c:v>Number of patients in receipt of Continence Containment Products</c:v>
                </c:pt>
                <c:pt idx="9">
                  <c:v>Number of patients with Primary Care Social Work involvement</c:v>
                </c:pt>
                <c:pt idx="10">
                  <c:v>Number of patients with Safeguarding Team involvement</c:v>
                </c:pt>
                <c:pt idx="11">
                  <c:v>Total Number of Reviews Outstanding in Caseload</c:v>
                </c:pt>
              </c:strCache>
            </c:strRef>
          </c:cat>
          <c:val>
            <c:numRef>
              <c:f>'Primary Care Activity &amp; Graphs'!$AA$9:$AA$20</c:f>
              <c:numCache>
                <c:formatCode>General</c:formatCode>
                <c:ptCount val="12"/>
              </c:numCache>
            </c:numRef>
          </c:val>
          <c:extLst>
            <c:ext xmlns:c16="http://schemas.microsoft.com/office/drawing/2014/chart" uri="{C3380CC4-5D6E-409C-BE32-E72D297353CC}">
              <c16:uniqueId val="{00000004-2CB1-4159-A7F5-0F7F42DD0711}"/>
            </c:ext>
          </c:extLst>
        </c:ser>
        <c:dLbls>
          <c:showLegendKey val="0"/>
          <c:showVal val="0"/>
          <c:showCatName val="0"/>
          <c:showSerName val="0"/>
          <c:showPercent val="0"/>
          <c:showBubbleSize val="0"/>
        </c:dLbls>
        <c:gapWidth val="70"/>
        <c:overlap val="80"/>
        <c:axId val="198413696"/>
        <c:axId val="198426624"/>
      </c:barChart>
      <c:catAx>
        <c:axId val="198413696"/>
        <c:scaling>
          <c:orientation val="maxMin"/>
        </c:scaling>
        <c:delete val="0"/>
        <c:axPos val="l"/>
        <c:numFmt formatCode="General" sourceLinked="0"/>
        <c:majorTickMark val="none"/>
        <c:minorTickMark val="none"/>
        <c:tickLblPos val="nextTo"/>
        <c:txPr>
          <a:bodyPr/>
          <a:lstStyle/>
          <a:p>
            <a:pPr>
              <a:defRPr sz="900" b="1"/>
            </a:pPr>
            <a:endParaRPr lang="en-US"/>
          </a:p>
        </c:txPr>
        <c:crossAx val="198426624"/>
        <c:crosses val="autoZero"/>
        <c:auto val="1"/>
        <c:lblAlgn val="ctr"/>
        <c:lblOffset val="100"/>
        <c:noMultiLvlLbl val="0"/>
      </c:catAx>
      <c:valAx>
        <c:axId val="198426624"/>
        <c:scaling>
          <c:orientation val="minMax"/>
        </c:scaling>
        <c:delete val="0"/>
        <c:axPos val="t"/>
        <c:majorGridlines/>
        <c:title>
          <c:tx>
            <c:strRef>
              <c:f>'Primary Care Activity &amp; Graphs'!$AA$8</c:f>
              <c:strCache>
                <c:ptCount val="1"/>
                <c:pt idx="0">
                  <c:v>Area 22</c:v>
                </c:pt>
              </c:strCache>
            </c:strRef>
          </c:tx>
          <c:layout>
            <c:manualLayout>
              <c:xMode val="edge"/>
              <c:yMode val="edge"/>
              <c:x val="0.47723682918687538"/>
              <c:y val="7.3415938957596363E-2"/>
            </c:manualLayout>
          </c:layout>
          <c:overlay val="0"/>
          <c:txPr>
            <a:bodyPr/>
            <a:lstStyle/>
            <a:p>
              <a:pPr>
                <a:defRPr sz="1100"/>
              </a:pPr>
              <a:endParaRPr lang="en-US"/>
            </a:p>
          </c:txPr>
        </c:title>
        <c:numFmt formatCode="General" sourceLinked="1"/>
        <c:majorTickMark val="none"/>
        <c:minorTickMark val="none"/>
        <c:tickLblPos val="nextTo"/>
        <c:crossAx val="198413696"/>
        <c:crosses val="autoZero"/>
        <c:crossBetween val="between"/>
      </c:valAx>
      <c:spPr>
        <a:ln>
          <a:solidFill>
            <a:srgbClr val="4F81BD"/>
          </a:solidFill>
        </a:ln>
      </c:spPr>
    </c:plotArea>
    <c:plotVisOnly val="1"/>
    <c:dispBlanksAs val="gap"/>
    <c:showDLblsOverMax val="0"/>
  </c:chart>
  <c:printSettings>
    <c:headerFooter/>
    <c:pageMargins b="0.75000000000000422" l="0.70000000000000062" r="0.70000000000000062" t="0.75000000000000422" header="0.30000000000000032" footer="0.30000000000000032"/>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'Primary Care Activity &amp; Graphs'!$B$7:$E$7</c:f>
          <c:strCache>
            <c:ptCount val="4"/>
            <c:pt idx="0">
              <c:v>Primary Care Clinical Activity (Total Caseload Size)</c:v>
            </c:pt>
          </c:strCache>
        </c:strRef>
      </c:tx>
      <c:layout>
        <c:manualLayout>
          <c:xMode val="edge"/>
          <c:yMode val="edge"/>
          <c:x val="0.52790703679515583"/>
          <c:y val="0"/>
        </c:manualLayout>
      </c:layout>
      <c:overlay val="0"/>
      <c:txPr>
        <a:bodyPr/>
        <a:lstStyle/>
        <a:p>
          <a:pPr>
            <a:defRPr sz="1600"/>
          </a:pPr>
          <a:endParaRPr lang="en-US"/>
        </a:p>
      </c:txPr>
    </c:title>
    <c:autoTitleDeleted val="0"/>
    <c:plotArea>
      <c:layout>
        <c:manualLayout>
          <c:layoutTarget val="inner"/>
          <c:xMode val="edge"/>
          <c:yMode val="edge"/>
          <c:x val="0.55841860964254153"/>
          <c:y val="0.17222507162160319"/>
          <c:w val="0.41153393034766517"/>
          <c:h val="0.81889454430118802"/>
        </c:manualLayout>
      </c:layout>
      <c:barChart>
        <c:barDir val="bar"/>
        <c:grouping val="clustered"/>
        <c:varyColors val="0"/>
        <c:ser>
          <c:idx val="0"/>
          <c:order val="0"/>
          <c:tx>
            <c:strRef>
              <c:f>'Primary Care Activity &amp; Graphs'!$C$7</c:f>
              <c:strCache>
                <c:ptCount val="1"/>
              </c:strCache>
            </c:strRef>
          </c:tx>
          <c:invertIfNegative val="0"/>
          <c:dLbls>
            <c:dLbl>
              <c:idx val="9"/>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8B32-4E1A-9AE0-C7A42ACB4938}"/>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'Primary Care Activity &amp; Graphs'!$B$9:$B$20</c:f>
              <c:strCache>
                <c:ptCount val="12"/>
                <c:pt idx="0">
                  <c:v>Total number of patients aged 65 yrs and over on the active caseload</c:v>
                </c:pt>
                <c:pt idx="1">
                  <c:v>Total number of patients 18-64 yrs (excludes disabilities) on the active caseload</c:v>
                </c:pt>
                <c:pt idx="2">
                  <c:v>Total number of patients 5 - 17 yrs (excludes disabilities) on the active caseload</c:v>
                </c:pt>
                <c:pt idx="3">
                  <c:v>Total number of patients with a disability 18-64 yrs on the active caseload</c:v>
                </c:pt>
                <c:pt idx="4">
                  <c:v>Total number of patients with a disability 5-17 yrs on the active caseload</c:v>
                </c:pt>
                <c:pt idx="5">
                  <c:v>Total number of sick children (clinical nursing activity) 0-4 yrs on the active caseload</c:v>
                </c:pt>
                <c:pt idx="6">
                  <c:v>Total Number of Referrals accepted to caseload (all ages and care groups) for previous year</c:v>
                </c:pt>
                <c:pt idx="7">
                  <c:v>Total number of patients in receipt of 'Home Support Services'</c:v>
                </c:pt>
                <c:pt idx="8">
                  <c:v>Number of patients in receipt of Continence Containment Products</c:v>
                </c:pt>
                <c:pt idx="9">
                  <c:v>Number of patients with Primary Care Social Work involvement</c:v>
                </c:pt>
                <c:pt idx="10">
                  <c:v>Number of patients with Safeguarding Team involvement</c:v>
                </c:pt>
                <c:pt idx="11">
                  <c:v>Total Number of Reviews Outstanding in Caseload</c:v>
                </c:pt>
              </c:strCache>
            </c:strRef>
          </c:cat>
          <c:val>
            <c:numRef>
              <c:f>'Primary Care Activity &amp; Graphs'!$C$9:$C$20</c:f>
              <c:numCache>
                <c:formatCode>General</c:formatCode>
                <c:ptCount val="12"/>
              </c:numCache>
            </c:numRef>
          </c:val>
          <c:extLst>
            <c:ext xmlns:c16="http://schemas.microsoft.com/office/drawing/2014/chart" uri="{C3380CC4-5D6E-409C-BE32-E72D297353CC}">
              <c16:uniqueId val="{00000001-8B32-4E1A-9AE0-C7A42ACB4938}"/>
            </c:ext>
          </c:extLst>
        </c:ser>
        <c:ser>
          <c:idx val="1"/>
          <c:order val="1"/>
          <c:tx>
            <c:strRef>
              <c:f>'Primary Care Activity &amp; Graphs'!$D$7</c:f>
              <c:strCache>
                <c:ptCount val="1"/>
              </c:strCache>
            </c:strRef>
          </c:tx>
          <c:invertIfNegative val="0"/>
          <c:cat>
            <c:strRef>
              <c:f>'Primary Care Activity &amp; Graphs'!$B$9:$B$20</c:f>
              <c:strCache>
                <c:ptCount val="12"/>
                <c:pt idx="0">
                  <c:v>Total number of patients aged 65 yrs and over on the active caseload</c:v>
                </c:pt>
                <c:pt idx="1">
                  <c:v>Total number of patients 18-64 yrs (excludes disabilities) on the active caseload</c:v>
                </c:pt>
                <c:pt idx="2">
                  <c:v>Total number of patients 5 - 17 yrs (excludes disabilities) on the active caseload</c:v>
                </c:pt>
                <c:pt idx="3">
                  <c:v>Total number of patients with a disability 18-64 yrs on the active caseload</c:v>
                </c:pt>
                <c:pt idx="4">
                  <c:v>Total number of patients with a disability 5-17 yrs on the active caseload</c:v>
                </c:pt>
                <c:pt idx="5">
                  <c:v>Total number of sick children (clinical nursing activity) 0-4 yrs on the active caseload</c:v>
                </c:pt>
                <c:pt idx="6">
                  <c:v>Total Number of Referrals accepted to caseload (all ages and care groups) for previous year</c:v>
                </c:pt>
                <c:pt idx="7">
                  <c:v>Total number of patients in receipt of 'Home Support Services'</c:v>
                </c:pt>
                <c:pt idx="8">
                  <c:v>Number of patients in receipt of Continence Containment Products</c:v>
                </c:pt>
                <c:pt idx="9">
                  <c:v>Number of patients with Primary Care Social Work involvement</c:v>
                </c:pt>
                <c:pt idx="10">
                  <c:v>Number of patients with Safeguarding Team involvement</c:v>
                </c:pt>
                <c:pt idx="11">
                  <c:v>Total Number of Reviews Outstanding in Caseload</c:v>
                </c:pt>
              </c:strCache>
            </c:strRef>
          </c:cat>
          <c:val>
            <c:numRef>
              <c:f>'Primary Care Activity &amp; Graphs'!$D$9:$D$20</c:f>
            </c:numRef>
          </c:val>
          <c:extLst>
            <c:ext xmlns:c16="http://schemas.microsoft.com/office/drawing/2014/chart" uri="{C3380CC4-5D6E-409C-BE32-E72D297353CC}">
              <c16:uniqueId val="{00000002-8B32-4E1A-9AE0-C7A42ACB4938}"/>
            </c:ext>
          </c:extLst>
        </c:ser>
        <c:ser>
          <c:idx val="2"/>
          <c:order val="2"/>
          <c:tx>
            <c:strRef>
              <c:f>'Primary Care Activity &amp; Graphs'!$E$7</c:f>
              <c:strCache>
                <c:ptCount val="1"/>
              </c:strCache>
            </c:strRef>
          </c:tx>
          <c:invertIfNegative val="0"/>
          <c:cat>
            <c:strRef>
              <c:f>'Primary Care Activity &amp; Graphs'!$B$9:$B$20</c:f>
              <c:strCache>
                <c:ptCount val="12"/>
                <c:pt idx="0">
                  <c:v>Total number of patients aged 65 yrs and over on the active caseload</c:v>
                </c:pt>
                <c:pt idx="1">
                  <c:v>Total number of patients 18-64 yrs (excludes disabilities) on the active caseload</c:v>
                </c:pt>
                <c:pt idx="2">
                  <c:v>Total number of patients 5 - 17 yrs (excludes disabilities) on the active caseload</c:v>
                </c:pt>
                <c:pt idx="3">
                  <c:v>Total number of patients with a disability 18-64 yrs on the active caseload</c:v>
                </c:pt>
                <c:pt idx="4">
                  <c:v>Total number of patients with a disability 5-17 yrs on the active caseload</c:v>
                </c:pt>
                <c:pt idx="5">
                  <c:v>Total number of sick children (clinical nursing activity) 0-4 yrs on the active caseload</c:v>
                </c:pt>
                <c:pt idx="6">
                  <c:v>Total Number of Referrals accepted to caseload (all ages and care groups) for previous year</c:v>
                </c:pt>
                <c:pt idx="7">
                  <c:v>Total number of patients in receipt of 'Home Support Services'</c:v>
                </c:pt>
                <c:pt idx="8">
                  <c:v>Number of patients in receipt of Continence Containment Products</c:v>
                </c:pt>
                <c:pt idx="9">
                  <c:v>Number of patients with Primary Care Social Work involvement</c:v>
                </c:pt>
                <c:pt idx="10">
                  <c:v>Number of patients with Safeguarding Team involvement</c:v>
                </c:pt>
                <c:pt idx="11">
                  <c:v>Total Number of Reviews Outstanding in Caseload</c:v>
                </c:pt>
              </c:strCache>
            </c:strRef>
          </c:cat>
          <c:val>
            <c:numRef>
              <c:f>'Primary Care Activity &amp; Graphs'!$E$9:$E$20</c:f>
            </c:numRef>
          </c:val>
          <c:extLst>
            <c:ext xmlns:c16="http://schemas.microsoft.com/office/drawing/2014/chart" uri="{C3380CC4-5D6E-409C-BE32-E72D297353CC}">
              <c16:uniqueId val="{00000003-8B32-4E1A-9AE0-C7A42ACB4938}"/>
            </c:ext>
          </c:extLst>
        </c:ser>
        <c:ser>
          <c:idx val="3"/>
          <c:order val="3"/>
          <c:tx>
            <c:strRef>
              <c:f>'Primary Care Activity &amp; Graphs'!$AB$8</c:f>
              <c:strCache>
                <c:ptCount val="1"/>
                <c:pt idx="0">
                  <c:v>Area 23</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'Primary Care Activity &amp; Graphs'!$B$9:$B$20</c:f>
              <c:strCache>
                <c:ptCount val="12"/>
                <c:pt idx="0">
                  <c:v>Total number of patients aged 65 yrs and over on the active caseload</c:v>
                </c:pt>
                <c:pt idx="1">
                  <c:v>Total number of patients 18-64 yrs (excludes disabilities) on the active caseload</c:v>
                </c:pt>
                <c:pt idx="2">
                  <c:v>Total number of patients 5 - 17 yrs (excludes disabilities) on the active caseload</c:v>
                </c:pt>
                <c:pt idx="3">
                  <c:v>Total number of patients with a disability 18-64 yrs on the active caseload</c:v>
                </c:pt>
                <c:pt idx="4">
                  <c:v>Total number of patients with a disability 5-17 yrs on the active caseload</c:v>
                </c:pt>
                <c:pt idx="5">
                  <c:v>Total number of sick children (clinical nursing activity) 0-4 yrs on the active caseload</c:v>
                </c:pt>
                <c:pt idx="6">
                  <c:v>Total Number of Referrals accepted to caseload (all ages and care groups) for previous year</c:v>
                </c:pt>
                <c:pt idx="7">
                  <c:v>Total number of patients in receipt of 'Home Support Services'</c:v>
                </c:pt>
                <c:pt idx="8">
                  <c:v>Number of patients in receipt of Continence Containment Products</c:v>
                </c:pt>
                <c:pt idx="9">
                  <c:v>Number of patients with Primary Care Social Work involvement</c:v>
                </c:pt>
                <c:pt idx="10">
                  <c:v>Number of patients with Safeguarding Team involvement</c:v>
                </c:pt>
                <c:pt idx="11">
                  <c:v>Total Number of Reviews Outstanding in Caseload</c:v>
                </c:pt>
              </c:strCache>
            </c:strRef>
          </c:cat>
          <c:val>
            <c:numRef>
              <c:f>'Primary Care Activity &amp; Graphs'!$AB$9:$AB$20</c:f>
              <c:numCache>
                <c:formatCode>General</c:formatCode>
                <c:ptCount val="12"/>
              </c:numCache>
            </c:numRef>
          </c:val>
          <c:extLst>
            <c:ext xmlns:c16="http://schemas.microsoft.com/office/drawing/2014/chart" uri="{C3380CC4-5D6E-409C-BE32-E72D297353CC}">
              <c16:uniqueId val="{00000004-8B32-4E1A-9AE0-C7A42ACB4938}"/>
            </c:ext>
          </c:extLst>
        </c:ser>
        <c:dLbls>
          <c:showLegendKey val="0"/>
          <c:showVal val="0"/>
          <c:showCatName val="0"/>
          <c:showSerName val="0"/>
          <c:showPercent val="0"/>
          <c:showBubbleSize val="0"/>
        </c:dLbls>
        <c:gapWidth val="70"/>
        <c:overlap val="80"/>
        <c:axId val="198474368"/>
        <c:axId val="198478848"/>
      </c:barChart>
      <c:catAx>
        <c:axId val="198474368"/>
        <c:scaling>
          <c:orientation val="maxMin"/>
        </c:scaling>
        <c:delete val="0"/>
        <c:axPos val="l"/>
        <c:numFmt formatCode="General" sourceLinked="0"/>
        <c:majorTickMark val="none"/>
        <c:minorTickMark val="none"/>
        <c:tickLblPos val="nextTo"/>
        <c:txPr>
          <a:bodyPr/>
          <a:lstStyle/>
          <a:p>
            <a:pPr>
              <a:defRPr sz="900" b="1"/>
            </a:pPr>
            <a:endParaRPr lang="en-US"/>
          </a:p>
        </c:txPr>
        <c:crossAx val="198478848"/>
        <c:crosses val="autoZero"/>
        <c:auto val="1"/>
        <c:lblAlgn val="ctr"/>
        <c:lblOffset val="100"/>
        <c:noMultiLvlLbl val="0"/>
      </c:catAx>
      <c:valAx>
        <c:axId val="198478848"/>
        <c:scaling>
          <c:orientation val="minMax"/>
        </c:scaling>
        <c:delete val="0"/>
        <c:axPos val="t"/>
        <c:majorGridlines/>
        <c:title>
          <c:tx>
            <c:strRef>
              <c:f>'Primary Care Activity &amp; Graphs'!$AB$8</c:f>
              <c:strCache>
                <c:ptCount val="1"/>
                <c:pt idx="0">
                  <c:v>Area 23</c:v>
                </c:pt>
              </c:strCache>
            </c:strRef>
          </c:tx>
          <c:layout>
            <c:manualLayout>
              <c:xMode val="edge"/>
              <c:yMode val="edge"/>
              <c:x val="0.64076299212598464"/>
              <c:y val="6.5882053071973284E-2"/>
            </c:manualLayout>
          </c:layout>
          <c:overlay val="0"/>
          <c:txPr>
            <a:bodyPr/>
            <a:lstStyle/>
            <a:p>
              <a:pPr>
                <a:defRPr sz="1100"/>
              </a:pPr>
              <a:endParaRPr lang="en-US"/>
            </a:p>
          </c:txPr>
        </c:title>
        <c:numFmt formatCode="General" sourceLinked="1"/>
        <c:majorTickMark val="none"/>
        <c:minorTickMark val="none"/>
        <c:tickLblPos val="nextTo"/>
        <c:crossAx val="198474368"/>
        <c:crosses val="autoZero"/>
        <c:crossBetween val="between"/>
      </c:valAx>
      <c:spPr>
        <a:ln>
          <a:solidFill>
            <a:srgbClr val="4F81BD"/>
          </a:solidFill>
        </a:ln>
      </c:spPr>
    </c:plotArea>
    <c:plotVisOnly val="1"/>
    <c:dispBlanksAs val="gap"/>
    <c:showDLblsOverMax val="0"/>
  </c:chart>
  <c:printSettings>
    <c:headerFooter/>
    <c:pageMargins b="0.75000000000000422" l="0.70000000000000062" r="0.70000000000000062" t="0.75000000000000422" header="0.30000000000000032" footer="0.30000000000000032"/>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'Primary Care Activity &amp; Graphs'!$B$7:$E$7</c:f>
          <c:strCache>
            <c:ptCount val="4"/>
            <c:pt idx="0">
              <c:v>Primary Care Clinical Activity (Total Caseload Size)</c:v>
            </c:pt>
          </c:strCache>
        </c:strRef>
      </c:tx>
      <c:layout>
        <c:manualLayout>
          <c:xMode val="edge"/>
          <c:yMode val="edge"/>
          <c:x val="0.52790703679515583"/>
          <c:y val="0"/>
        </c:manualLayout>
      </c:layout>
      <c:overlay val="0"/>
      <c:txPr>
        <a:bodyPr/>
        <a:lstStyle/>
        <a:p>
          <a:pPr>
            <a:defRPr sz="1600"/>
          </a:pPr>
          <a:endParaRPr lang="en-US"/>
        </a:p>
      </c:txPr>
    </c:title>
    <c:autoTitleDeleted val="0"/>
    <c:plotArea>
      <c:layout>
        <c:manualLayout>
          <c:layoutTarget val="inner"/>
          <c:xMode val="edge"/>
          <c:yMode val="edge"/>
          <c:x val="0.55841860964254153"/>
          <c:y val="0.20723045701761542"/>
          <c:w val="0.41153393034766517"/>
          <c:h val="0.78476543009443545"/>
        </c:manualLayout>
      </c:layout>
      <c:barChart>
        <c:barDir val="bar"/>
        <c:grouping val="clustered"/>
        <c:varyColors val="0"/>
        <c:ser>
          <c:idx val="0"/>
          <c:order val="0"/>
          <c:tx>
            <c:strRef>
              <c:f>'Primary Care Activity &amp; Graphs'!$C$7</c:f>
              <c:strCache>
                <c:ptCount val="1"/>
              </c:strCache>
            </c:strRef>
          </c:tx>
          <c:invertIfNegative val="0"/>
          <c:dLbls>
            <c:dLbl>
              <c:idx val="9"/>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BC55-42AD-9512-8C7476284325}"/>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'Primary Care Activity &amp; Graphs'!$B$9:$B$20</c:f>
              <c:strCache>
                <c:ptCount val="12"/>
                <c:pt idx="0">
                  <c:v>Total number of patients aged 65 yrs and over on the active caseload</c:v>
                </c:pt>
                <c:pt idx="1">
                  <c:v>Total number of patients 18-64 yrs (excludes disabilities) on the active caseload</c:v>
                </c:pt>
                <c:pt idx="2">
                  <c:v>Total number of patients 5 - 17 yrs (excludes disabilities) on the active caseload</c:v>
                </c:pt>
                <c:pt idx="3">
                  <c:v>Total number of patients with a disability 18-64 yrs on the active caseload</c:v>
                </c:pt>
                <c:pt idx="4">
                  <c:v>Total number of patients with a disability 5-17 yrs on the active caseload</c:v>
                </c:pt>
                <c:pt idx="5">
                  <c:v>Total number of sick children (clinical nursing activity) 0-4 yrs on the active caseload</c:v>
                </c:pt>
                <c:pt idx="6">
                  <c:v>Total Number of Referrals accepted to caseload (all ages and care groups) for previous year</c:v>
                </c:pt>
                <c:pt idx="7">
                  <c:v>Total number of patients in receipt of 'Home Support Services'</c:v>
                </c:pt>
                <c:pt idx="8">
                  <c:v>Number of patients in receipt of Continence Containment Products</c:v>
                </c:pt>
                <c:pt idx="9">
                  <c:v>Number of patients with Primary Care Social Work involvement</c:v>
                </c:pt>
                <c:pt idx="10">
                  <c:v>Number of patients with Safeguarding Team involvement</c:v>
                </c:pt>
                <c:pt idx="11">
                  <c:v>Total Number of Reviews Outstanding in Caseload</c:v>
                </c:pt>
              </c:strCache>
            </c:strRef>
          </c:cat>
          <c:val>
            <c:numRef>
              <c:f>'Primary Care Activity &amp; Graphs'!$C$9:$C$20</c:f>
              <c:numCache>
                <c:formatCode>General</c:formatCode>
                <c:ptCount val="12"/>
              </c:numCache>
            </c:numRef>
          </c:val>
          <c:extLst>
            <c:ext xmlns:c16="http://schemas.microsoft.com/office/drawing/2014/chart" uri="{C3380CC4-5D6E-409C-BE32-E72D297353CC}">
              <c16:uniqueId val="{00000001-BC55-42AD-9512-8C7476284325}"/>
            </c:ext>
          </c:extLst>
        </c:ser>
        <c:ser>
          <c:idx val="1"/>
          <c:order val="1"/>
          <c:tx>
            <c:strRef>
              <c:f>'Primary Care Activity &amp; Graphs'!$D$7</c:f>
              <c:strCache>
                <c:ptCount val="1"/>
              </c:strCache>
            </c:strRef>
          </c:tx>
          <c:invertIfNegative val="0"/>
          <c:cat>
            <c:strRef>
              <c:f>'Primary Care Activity &amp; Graphs'!$B$9:$B$20</c:f>
              <c:strCache>
                <c:ptCount val="12"/>
                <c:pt idx="0">
                  <c:v>Total number of patients aged 65 yrs and over on the active caseload</c:v>
                </c:pt>
                <c:pt idx="1">
                  <c:v>Total number of patients 18-64 yrs (excludes disabilities) on the active caseload</c:v>
                </c:pt>
                <c:pt idx="2">
                  <c:v>Total number of patients 5 - 17 yrs (excludes disabilities) on the active caseload</c:v>
                </c:pt>
                <c:pt idx="3">
                  <c:v>Total number of patients with a disability 18-64 yrs on the active caseload</c:v>
                </c:pt>
                <c:pt idx="4">
                  <c:v>Total number of patients with a disability 5-17 yrs on the active caseload</c:v>
                </c:pt>
                <c:pt idx="5">
                  <c:v>Total number of sick children (clinical nursing activity) 0-4 yrs on the active caseload</c:v>
                </c:pt>
                <c:pt idx="6">
                  <c:v>Total Number of Referrals accepted to caseload (all ages and care groups) for previous year</c:v>
                </c:pt>
                <c:pt idx="7">
                  <c:v>Total number of patients in receipt of 'Home Support Services'</c:v>
                </c:pt>
                <c:pt idx="8">
                  <c:v>Number of patients in receipt of Continence Containment Products</c:v>
                </c:pt>
                <c:pt idx="9">
                  <c:v>Number of patients with Primary Care Social Work involvement</c:v>
                </c:pt>
                <c:pt idx="10">
                  <c:v>Number of patients with Safeguarding Team involvement</c:v>
                </c:pt>
                <c:pt idx="11">
                  <c:v>Total Number of Reviews Outstanding in Caseload</c:v>
                </c:pt>
              </c:strCache>
            </c:strRef>
          </c:cat>
          <c:val>
            <c:numRef>
              <c:f>'Primary Care Activity &amp; Graphs'!$D$9:$D$20</c:f>
            </c:numRef>
          </c:val>
          <c:extLst>
            <c:ext xmlns:c16="http://schemas.microsoft.com/office/drawing/2014/chart" uri="{C3380CC4-5D6E-409C-BE32-E72D297353CC}">
              <c16:uniqueId val="{00000002-BC55-42AD-9512-8C7476284325}"/>
            </c:ext>
          </c:extLst>
        </c:ser>
        <c:ser>
          <c:idx val="2"/>
          <c:order val="2"/>
          <c:tx>
            <c:strRef>
              <c:f>'Primary Care Activity &amp; Graphs'!$E$7</c:f>
              <c:strCache>
                <c:ptCount val="1"/>
              </c:strCache>
            </c:strRef>
          </c:tx>
          <c:invertIfNegative val="0"/>
          <c:cat>
            <c:strRef>
              <c:f>'Primary Care Activity &amp; Graphs'!$B$9:$B$20</c:f>
              <c:strCache>
                <c:ptCount val="12"/>
                <c:pt idx="0">
                  <c:v>Total number of patients aged 65 yrs and over on the active caseload</c:v>
                </c:pt>
                <c:pt idx="1">
                  <c:v>Total number of patients 18-64 yrs (excludes disabilities) on the active caseload</c:v>
                </c:pt>
                <c:pt idx="2">
                  <c:v>Total number of patients 5 - 17 yrs (excludes disabilities) on the active caseload</c:v>
                </c:pt>
                <c:pt idx="3">
                  <c:v>Total number of patients with a disability 18-64 yrs on the active caseload</c:v>
                </c:pt>
                <c:pt idx="4">
                  <c:v>Total number of patients with a disability 5-17 yrs on the active caseload</c:v>
                </c:pt>
                <c:pt idx="5">
                  <c:v>Total number of sick children (clinical nursing activity) 0-4 yrs on the active caseload</c:v>
                </c:pt>
                <c:pt idx="6">
                  <c:v>Total Number of Referrals accepted to caseload (all ages and care groups) for previous year</c:v>
                </c:pt>
                <c:pt idx="7">
                  <c:v>Total number of patients in receipt of 'Home Support Services'</c:v>
                </c:pt>
                <c:pt idx="8">
                  <c:v>Number of patients in receipt of Continence Containment Products</c:v>
                </c:pt>
                <c:pt idx="9">
                  <c:v>Number of patients with Primary Care Social Work involvement</c:v>
                </c:pt>
                <c:pt idx="10">
                  <c:v>Number of patients with Safeguarding Team involvement</c:v>
                </c:pt>
                <c:pt idx="11">
                  <c:v>Total Number of Reviews Outstanding in Caseload</c:v>
                </c:pt>
              </c:strCache>
            </c:strRef>
          </c:cat>
          <c:val>
            <c:numRef>
              <c:f>'Primary Care Activity &amp; Graphs'!$E$9:$E$20</c:f>
            </c:numRef>
          </c:val>
          <c:extLst>
            <c:ext xmlns:c16="http://schemas.microsoft.com/office/drawing/2014/chart" uri="{C3380CC4-5D6E-409C-BE32-E72D297353CC}">
              <c16:uniqueId val="{00000003-BC55-42AD-9512-8C7476284325}"/>
            </c:ext>
          </c:extLst>
        </c:ser>
        <c:ser>
          <c:idx val="3"/>
          <c:order val="3"/>
          <c:tx>
            <c:strRef>
              <c:f>'Primary Care Activity &amp; Graphs'!$AC$8</c:f>
              <c:strCache>
                <c:ptCount val="1"/>
                <c:pt idx="0">
                  <c:v>Area 24</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'Primary Care Activity &amp; Graphs'!$B$9:$B$20</c:f>
              <c:strCache>
                <c:ptCount val="12"/>
                <c:pt idx="0">
                  <c:v>Total number of patients aged 65 yrs and over on the active caseload</c:v>
                </c:pt>
                <c:pt idx="1">
                  <c:v>Total number of patients 18-64 yrs (excludes disabilities) on the active caseload</c:v>
                </c:pt>
                <c:pt idx="2">
                  <c:v>Total number of patients 5 - 17 yrs (excludes disabilities) on the active caseload</c:v>
                </c:pt>
                <c:pt idx="3">
                  <c:v>Total number of patients with a disability 18-64 yrs on the active caseload</c:v>
                </c:pt>
                <c:pt idx="4">
                  <c:v>Total number of patients with a disability 5-17 yrs on the active caseload</c:v>
                </c:pt>
                <c:pt idx="5">
                  <c:v>Total number of sick children (clinical nursing activity) 0-4 yrs on the active caseload</c:v>
                </c:pt>
                <c:pt idx="6">
                  <c:v>Total Number of Referrals accepted to caseload (all ages and care groups) for previous year</c:v>
                </c:pt>
                <c:pt idx="7">
                  <c:v>Total number of patients in receipt of 'Home Support Services'</c:v>
                </c:pt>
                <c:pt idx="8">
                  <c:v>Number of patients in receipt of Continence Containment Products</c:v>
                </c:pt>
                <c:pt idx="9">
                  <c:v>Number of patients with Primary Care Social Work involvement</c:v>
                </c:pt>
                <c:pt idx="10">
                  <c:v>Number of patients with Safeguarding Team involvement</c:v>
                </c:pt>
                <c:pt idx="11">
                  <c:v>Total Number of Reviews Outstanding in Caseload</c:v>
                </c:pt>
              </c:strCache>
            </c:strRef>
          </c:cat>
          <c:val>
            <c:numRef>
              <c:f>'Primary Care Activity &amp; Graphs'!$AC$9:$AC$20</c:f>
              <c:numCache>
                <c:formatCode>General</c:formatCode>
                <c:ptCount val="12"/>
              </c:numCache>
            </c:numRef>
          </c:val>
          <c:extLst>
            <c:ext xmlns:c16="http://schemas.microsoft.com/office/drawing/2014/chart" uri="{C3380CC4-5D6E-409C-BE32-E72D297353CC}">
              <c16:uniqueId val="{00000004-BC55-42AD-9512-8C7476284325}"/>
            </c:ext>
          </c:extLst>
        </c:ser>
        <c:dLbls>
          <c:showLegendKey val="0"/>
          <c:showVal val="0"/>
          <c:showCatName val="0"/>
          <c:showSerName val="0"/>
          <c:showPercent val="0"/>
          <c:showBubbleSize val="0"/>
        </c:dLbls>
        <c:gapWidth val="70"/>
        <c:overlap val="80"/>
        <c:axId val="198804608"/>
        <c:axId val="198821376"/>
      </c:barChart>
      <c:catAx>
        <c:axId val="198804608"/>
        <c:scaling>
          <c:orientation val="maxMin"/>
        </c:scaling>
        <c:delete val="0"/>
        <c:axPos val="l"/>
        <c:numFmt formatCode="General" sourceLinked="0"/>
        <c:majorTickMark val="none"/>
        <c:minorTickMark val="none"/>
        <c:tickLblPos val="nextTo"/>
        <c:txPr>
          <a:bodyPr/>
          <a:lstStyle/>
          <a:p>
            <a:pPr>
              <a:defRPr sz="900" b="1"/>
            </a:pPr>
            <a:endParaRPr lang="en-US"/>
          </a:p>
        </c:txPr>
        <c:crossAx val="198821376"/>
        <c:crosses val="autoZero"/>
        <c:auto val="1"/>
        <c:lblAlgn val="ctr"/>
        <c:lblOffset val="100"/>
        <c:noMultiLvlLbl val="0"/>
      </c:catAx>
      <c:valAx>
        <c:axId val="198821376"/>
        <c:scaling>
          <c:orientation val="minMax"/>
        </c:scaling>
        <c:delete val="0"/>
        <c:axPos val="t"/>
        <c:majorGridlines/>
        <c:title>
          <c:tx>
            <c:strRef>
              <c:f>'Primary Care Activity &amp; Graphs'!$AC$8</c:f>
              <c:strCache>
                <c:ptCount val="1"/>
                <c:pt idx="0">
                  <c:v>Area 24</c:v>
                </c:pt>
              </c:strCache>
            </c:strRef>
          </c:tx>
          <c:layout>
            <c:manualLayout>
              <c:xMode val="edge"/>
              <c:yMode val="edge"/>
              <c:x val="0.6213308447555167"/>
              <c:y val="6.4782314581811523E-2"/>
            </c:manualLayout>
          </c:layout>
          <c:overlay val="0"/>
          <c:txPr>
            <a:bodyPr/>
            <a:lstStyle/>
            <a:p>
              <a:pPr>
                <a:defRPr sz="1100"/>
              </a:pPr>
              <a:endParaRPr lang="en-US"/>
            </a:p>
          </c:txPr>
        </c:title>
        <c:numFmt formatCode="General" sourceLinked="1"/>
        <c:majorTickMark val="none"/>
        <c:minorTickMark val="none"/>
        <c:tickLblPos val="nextTo"/>
        <c:crossAx val="198804608"/>
        <c:crosses val="autoZero"/>
        <c:crossBetween val="between"/>
      </c:valAx>
      <c:spPr>
        <a:ln>
          <a:solidFill>
            <a:srgbClr val="4F81BD"/>
          </a:solidFill>
        </a:ln>
      </c:spPr>
    </c:plotArea>
    <c:plotVisOnly val="1"/>
    <c:dispBlanksAs val="gap"/>
    <c:showDLblsOverMax val="0"/>
  </c:chart>
  <c:printSettings>
    <c:headerFooter/>
    <c:pageMargins b="0.74803149606299502" l="0.70866141732283794" r="0.70866141732283794" t="0.74803149606299502" header="0.30000000000000032" footer="0.30000000000000032"/>
    <c:pageSetup orientation="portrait"/>
  </c:printSettings>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en-US" sz="1600"/>
              <a:t>Available Equipment</a:t>
            </a:r>
          </a:p>
        </c:rich>
      </c:tx>
      <c:layout>
        <c:manualLayout>
          <c:xMode val="edge"/>
          <c:yMode val="edge"/>
          <c:x val="0.13907774590585462"/>
          <c:y val="1.2087088502245644E-2"/>
        </c:manualLayout>
      </c:layout>
      <c:overlay val="0"/>
    </c:title>
    <c:autoTitleDeleted val="0"/>
    <c:plotArea>
      <c:layout>
        <c:manualLayout>
          <c:layoutTarget val="inner"/>
          <c:xMode val="edge"/>
          <c:yMode val="edge"/>
          <c:x val="0.44284077266367095"/>
          <c:y val="0.22592255743312986"/>
          <c:w val="0.5033158631196335"/>
          <c:h val="0.74111864106874281"/>
        </c:manualLayout>
      </c:layout>
      <c:barChart>
        <c:barDir val="bar"/>
        <c:grouping val="clustered"/>
        <c:varyColors val="0"/>
        <c:ser>
          <c:idx val="0"/>
          <c:order val="0"/>
          <c:invertIfNegative val="0"/>
          <c:dLbls>
            <c:dLbl>
              <c:idx val="0"/>
              <c:tx>
                <c:strRef>
                  <c:f>'System and Resources Results'!$E$59</c:f>
                  <c:strCache>
                    <c:ptCount val="1"/>
                    <c:pt idx="0">
                      <c:v>0</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{442B41E8-BB96-4124-AADB-ED5229006C18}</c15:txfldGUID>
                      <c15:f>'System and Resources Results'!$E$59</c15:f>
                      <c15:dlblFieldTableCache>
                        <c:ptCount val="1"/>
                        <c:pt idx="0">
                          <c:v>0</c:v>
                        </c:pt>
                      </c15:dlblFieldTableCache>
                    </c15:dlblFTEntry>
                  </c15:dlblFieldTable>
                  <c15:showDataLabelsRange val="0"/>
                </c:ext>
                <c:ext xmlns:c16="http://schemas.microsoft.com/office/drawing/2014/chart" uri="{C3380CC4-5D6E-409C-BE32-E72D297353CC}">
                  <c16:uniqueId val="{00000000-6550-4155-8F70-A5A666343B25}"/>
                </c:ext>
              </c:extLst>
            </c:dLbl>
            <c:dLbl>
              <c:idx val="1"/>
              <c:tx>
                <c:strRef>
                  <c:f>'System and Resources Results'!$E$60</c:f>
                  <c:strCache>
                    <c:ptCount val="1"/>
                    <c:pt idx="0">
                      <c:v>0</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{74DC0D14-4CA3-4A8E-863F-6553CE59D908}</c15:txfldGUID>
                      <c15:f>'System and Resources Results'!$E$60</c15:f>
                      <c15:dlblFieldTableCache>
                        <c:ptCount val="1"/>
                        <c:pt idx="0">
                          <c:v>0</c:v>
                        </c:pt>
                      </c15:dlblFieldTableCache>
                    </c15:dlblFTEntry>
                  </c15:dlblFieldTable>
                  <c15:showDataLabelsRange val="0"/>
                </c:ext>
                <c:ext xmlns:c16="http://schemas.microsoft.com/office/drawing/2014/chart" uri="{C3380CC4-5D6E-409C-BE32-E72D297353CC}">
                  <c16:uniqueId val="{00000001-6550-4155-8F70-A5A666343B25}"/>
                </c:ext>
              </c:extLst>
            </c:dLbl>
            <c:dLbl>
              <c:idx val="2"/>
              <c:tx>
                <c:strRef>
                  <c:f>'System and Resources Results'!$E$61</c:f>
                  <c:strCache>
                    <c:ptCount val="1"/>
                    <c:pt idx="0">
                      <c:v>0</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{C365D63D-8199-4B71-BE7A-CF52741075D1}</c15:txfldGUID>
                      <c15:f>'System and Resources Results'!$E$61</c15:f>
                      <c15:dlblFieldTableCache>
                        <c:ptCount val="1"/>
                        <c:pt idx="0">
                          <c:v>0</c:v>
                        </c:pt>
                      </c15:dlblFieldTableCache>
                    </c15:dlblFTEntry>
                  </c15:dlblFieldTable>
                  <c15:showDataLabelsRange val="0"/>
                </c:ext>
                <c:ext xmlns:c16="http://schemas.microsoft.com/office/drawing/2014/chart" uri="{C3380CC4-5D6E-409C-BE32-E72D297353CC}">
                  <c16:uniqueId val="{00000002-6550-4155-8F70-A5A666343B25}"/>
                </c:ext>
              </c:extLst>
            </c:dLbl>
            <c:dLbl>
              <c:idx val="3"/>
              <c:tx>
                <c:strRef>
                  <c:f>'System and Resources Results'!$E$62</c:f>
                  <c:strCache>
                    <c:ptCount val="1"/>
                    <c:pt idx="0">
                      <c:v>0</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{CD7F698F-DA7C-49C5-92EC-ABE0E2C3F3DA}</c15:txfldGUID>
                      <c15:f>'System and Resources Results'!$E$62</c15:f>
                      <c15:dlblFieldTableCache>
                        <c:ptCount val="1"/>
                        <c:pt idx="0">
                          <c:v>0</c:v>
                        </c:pt>
                      </c15:dlblFieldTableCache>
                    </c15:dlblFTEntry>
                  </c15:dlblFieldTable>
                  <c15:showDataLabelsRange val="0"/>
                </c:ext>
                <c:ext xmlns:c16="http://schemas.microsoft.com/office/drawing/2014/chart" uri="{C3380CC4-5D6E-409C-BE32-E72D297353CC}">
                  <c16:uniqueId val="{00000003-6550-4155-8F70-A5A666343B25}"/>
                </c:ext>
              </c:extLst>
            </c:dLbl>
            <c:dLbl>
              <c:idx val="4"/>
              <c:tx>
                <c:strRef>
                  <c:f>'System and Resources Results'!$E$63</c:f>
                  <c:strCache>
                    <c:ptCount val="1"/>
                    <c:pt idx="0">
                      <c:v>0</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{29C5B8DC-460F-4DFE-873B-DCC365887BFE}</c15:txfldGUID>
                      <c15:f>'System and Resources Results'!$E$63</c15:f>
                      <c15:dlblFieldTableCache>
                        <c:ptCount val="1"/>
                        <c:pt idx="0">
                          <c:v>0</c:v>
                        </c:pt>
                      </c15:dlblFieldTableCache>
                    </c15:dlblFTEntry>
                  </c15:dlblFieldTable>
                  <c15:showDataLabelsRange val="0"/>
                </c:ext>
                <c:ext xmlns:c16="http://schemas.microsoft.com/office/drawing/2014/chart" uri="{C3380CC4-5D6E-409C-BE32-E72D297353CC}">
                  <c16:uniqueId val="{00000004-6550-4155-8F70-A5A666343B25}"/>
                </c:ext>
              </c:extLst>
            </c:dLbl>
            <c:dLbl>
              <c:idx val="5"/>
              <c:tx>
                <c:strRef>
                  <c:f>'System and Resources Results'!$E$64</c:f>
                  <c:strCache>
                    <c:ptCount val="1"/>
                    <c:pt idx="0">
                      <c:v>0</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{877F15D3-4DAA-4C5D-8756-96FDB30BCA39}</c15:txfldGUID>
                      <c15:f>'System and Resources Results'!$E$64</c15:f>
                      <c15:dlblFieldTableCache>
                        <c:ptCount val="1"/>
                        <c:pt idx="0">
                          <c:v>0</c:v>
                        </c:pt>
                      </c15:dlblFieldTableCache>
                    </c15:dlblFTEntry>
                  </c15:dlblFieldTable>
                  <c15:showDataLabelsRange val="0"/>
                </c:ext>
                <c:ext xmlns:c16="http://schemas.microsoft.com/office/drawing/2014/chart" uri="{C3380CC4-5D6E-409C-BE32-E72D297353CC}">
                  <c16:uniqueId val="{00000005-6550-4155-8F70-A5A666343B25}"/>
                </c:ext>
              </c:extLst>
            </c:dLbl>
            <c:dLbl>
              <c:idx val="6"/>
              <c:tx>
                <c:strRef>
                  <c:f>'System and Resources Results'!$E$65</c:f>
                  <c:strCache>
                    <c:ptCount val="1"/>
                    <c:pt idx="0">
                      <c:v>0</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{2E76949A-F5AF-41F1-8086-02F4C36BF337}</c15:txfldGUID>
                      <c15:f>'System and Resources Results'!$E$65</c15:f>
                      <c15:dlblFieldTableCache>
                        <c:ptCount val="1"/>
                        <c:pt idx="0">
                          <c:v>0</c:v>
                        </c:pt>
                      </c15:dlblFieldTableCache>
                    </c15:dlblFTEntry>
                  </c15:dlblFieldTable>
                  <c15:showDataLabelsRange val="0"/>
                </c:ext>
                <c:ext xmlns:c16="http://schemas.microsoft.com/office/drawing/2014/chart" uri="{C3380CC4-5D6E-409C-BE32-E72D297353CC}">
                  <c16:uniqueId val="{00000006-6550-4155-8F70-A5A666343B25}"/>
                </c:ext>
              </c:extLst>
            </c:dLbl>
            <c:dLbl>
              <c:idx val="7"/>
              <c:tx>
                <c:strRef>
                  <c:f>'System and Resources Results'!$E$66</c:f>
                  <c:strCache>
                    <c:ptCount val="1"/>
                    <c:pt idx="0">
                      <c:v>0</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{FD6786AB-2C46-4639-A8AD-63444AF96BE0}</c15:txfldGUID>
                      <c15:f>'System and Resources Results'!$E$66</c15:f>
                      <c15:dlblFieldTableCache>
                        <c:ptCount val="1"/>
                        <c:pt idx="0">
                          <c:v>0</c:v>
                        </c:pt>
                      </c15:dlblFieldTableCache>
                    </c15:dlblFTEntry>
                  </c15:dlblFieldTable>
                  <c15:showDataLabelsRange val="0"/>
                </c:ext>
                <c:ext xmlns:c16="http://schemas.microsoft.com/office/drawing/2014/chart" uri="{C3380CC4-5D6E-409C-BE32-E72D297353CC}">
                  <c16:uniqueId val="{00000007-6550-4155-8F70-A5A666343B25}"/>
                </c:ext>
              </c:extLst>
            </c:dLbl>
            <c:dLbl>
              <c:idx val="8"/>
              <c:tx>
                <c:strRef>
                  <c:f>'System and Resources Results'!$E$67</c:f>
                  <c:strCache>
                    <c:ptCount val="1"/>
                    <c:pt idx="0">
                      <c:v>0</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{B18699A5-0C88-4DC7-B9C5-B4A19C906FBA}</c15:txfldGUID>
                      <c15:f>'System and Resources Results'!$E$67</c15:f>
                      <c15:dlblFieldTableCache>
                        <c:ptCount val="1"/>
                        <c:pt idx="0">
                          <c:v>0</c:v>
                        </c:pt>
                      </c15:dlblFieldTableCache>
                    </c15:dlblFTEntry>
                  </c15:dlblFieldTable>
                  <c15:showDataLabelsRange val="0"/>
                </c:ext>
                <c:ext xmlns:c16="http://schemas.microsoft.com/office/drawing/2014/chart" uri="{C3380CC4-5D6E-409C-BE32-E72D297353CC}">
                  <c16:uniqueId val="{00000008-6550-4155-8F70-A5A666343B25}"/>
                </c:ext>
              </c:extLst>
            </c:dLbl>
            <c:dLbl>
              <c:idx val="9"/>
              <c:tx>
                <c:strRef>
                  <c:f>'System and Resources Results'!$E$67</c:f>
                  <c:strCache>
                    <c:ptCount val="1"/>
                    <c:pt idx="0">
                      <c:v>0</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{0B95BD05-F273-4824-A453-7E4CE9244F65}</c15:txfldGUID>
                      <c15:f>'System and Resources Results'!$E$67</c15:f>
                      <c15:dlblFieldTableCache>
                        <c:ptCount val="1"/>
                        <c:pt idx="0">
                          <c:v>0</c:v>
                        </c:pt>
                      </c15:dlblFieldTableCache>
                    </c15:dlblFTEntry>
                  </c15:dlblFieldTable>
                  <c15:showDataLabelsRange val="0"/>
                </c:ext>
                <c:ext xmlns:c16="http://schemas.microsoft.com/office/drawing/2014/chart" uri="{C3380CC4-5D6E-409C-BE32-E72D297353CC}">
                  <c16:uniqueId val="{00000009-6550-4155-8F70-A5A666343B25}"/>
                </c:ext>
              </c:extLst>
            </c:dLbl>
            <c:dLbl>
              <c:idx val="10"/>
              <c:tx>
                <c:strRef>
                  <c:f>'System and Resources Results'!$E$68</c:f>
                  <c:strCache>
                    <c:ptCount val="1"/>
                    <c:pt idx="0">
                      <c:v>0</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{516C6E50-6939-46A8-95C5-1679F06ABFBD}</c15:txfldGUID>
                      <c15:f>'System and Resources Results'!$E$68</c15:f>
                      <c15:dlblFieldTableCache>
                        <c:ptCount val="1"/>
                        <c:pt idx="0">
                          <c:v>0</c:v>
                        </c:pt>
                      </c15:dlblFieldTableCache>
                    </c15:dlblFTEntry>
                  </c15:dlblFieldTable>
                  <c15:showDataLabelsRange val="0"/>
                </c:ext>
                <c:ext xmlns:c16="http://schemas.microsoft.com/office/drawing/2014/chart" uri="{C3380CC4-5D6E-409C-BE32-E72D297353CC}">
                  <c16:uniqueId val="{0000000A-6550-4155-8F70-A5A666343B25}"/>
                </c:ext>
              </c:extLst>
            </c:dLbl>
            <c:dLbl>
              <c:idx val="11"/>
              <c:tx>
                <c:strRef>
                  <c:f>'System and Resources Results'!$E$69</c:f>
                  <c:strCache>
                    <c:ptCount val="1"/>
                    <c:pt idx="0">
                      <c:v>0</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{F0E40B80-DEAB-48AD-9117-6C13B6DE84E9}</c15:txfldGUID>
                      <c15:f>'System and Resources Results'!$E$69</c15:f>
                      <c15:dlblFieldTableCache>
                        <c:ptCount val="1"/>
                        <c:pt idx="0">
                          <c:v>0</c:v>
                        </c:pt>
                      </c15:dlblFieldTableCache>
                    </c15:dlblFTEntry>
                  </c15:dlblFieldTable>
                  <c15:showDataLabelsRange val="0"/>
                </c:ext>
                <c:ext xmlns:c16="http://schemas.microsoft.com/office/drawing/2014/chart" uri="{C3380CC4-5D6E-409C-BE32-E72D297353CC}">
                  <c16:uniqueId val="{0000000B-6550-4155-8F70-A5A666343B25}"/>
                </c:ext>
              </c:extLst>
            </c:dLbl>
            <c:dLbl>
              <c:idx val="12"/>
              <c:tx>
                <c:strRef>
                  <c:f>'System and Resources Results'!$E$70</c:f>
                  <c:strCache>
                    <c:ptCount val="1"/>
                    <c:pt idx="0">
                      <c:v>0</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{D75960FB-A541-4FEE-B59A-FA15A0C7234A}</c15:txfldGUID>
                      <c15:f>'System and Resources Results'!$E$70</c15:f>
                      <c15:dlblFieldTableCache>
                        <c:ptCount val="1"/>
                        <c:pt idx="0">
                          <c:v>0</c:v>
                        </c:pt>
                      </c15:dlblFieldTableCache>
                    </c15:dlblFTEntry>
                  </c15:dlblFieldTable>
                  <c15:showDataLabelsRange val="0"/>
                </c:ext>
                <c:ext xmlns:c16="http://schemas.microsoft.com/office/drawing/2014/chart" uri="{C3380CC4-5D6E-409C-BE32-E72D297353CC}">
                  <c16:uniqueId val="{0000000C-6550-4155-8F70-A5A666343B25}"/>
                </c:ext>
              </c:extLst>
            </c:dLbl>
            <c:dLbl>
              <c:idx val="13"/>
              <c:tx>
                <c:strRef>
                  <c:f>'System and Resources Results'!$E$71</c:f>
                  <c:strCache>
                    <c:ptCount val="1"/>
                    <c:pt idx="0">
                      <c:v>0</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{CFD21761-0722-4448-98E4-6B799520BC45}</c15:txfldGUID>
                      <c15:f>'System and Resources Results'!$E$71</c15:f>
                      <c15:dlblFieldTableCache>
                        <c:ptCount val="1"/>
                        <c:pt idx="0">
                          <c:v>0</c:v>
                        </c:pt>
                      </c15:dlblFieldTableCache>
                    </c15:dlblFTEntry>
                  </c15:dlblFieldTable>
                  <c15:showDataLabelsRange val="0"/>
                </c:ext>
                <c:ext xmlns:c16="http://schemas.microsoft.com/office/drawing/2014/chart" uri="{C3380CC4-5D6E-409C-BE32-E72D297353CC}">
                  <c16:uniqueId val="{0000000D-6550-4155-8F70-A5A666343B25}"/>
                </c:ext>
              </c:extLst>
            </c:dLbl>
            <c:dLbl>
              <c:idx val="14"/>
              <c:tx>
                <c:strRef>
                  <c:f>'System and Resources Results'!$E$72</c:f>
                  <c:strCache>
                    <c:ptCount val="1"/>
                    <c:pt idx="0">
                      <c:v>0</c:v>
                    </c:pt>
                  </c:strCache>
                </c:strRef>
              </c:tx>
              <c:showLegendKey val="0"/>
              <c:showVal val="1"/>
              <c:showCatName val="0"/>
              <c:showSerName val="0"/>
              <c:showPercent val="0"/>
              <c:showBubbleSize val="0"/>
              <c:extLst>
                <c:ext xmlns:c15="http://schemas.microsoft.com/office/drawing/2012/chart" uri="{CE6537A1-D6FC-4f65-9D91-7224C49458BB}">
                  <c15:dlblFieldTable>
                    <c15:dlblFTEntry>
                      <c15:txfldGUID>{E6017153-F661-46FF-9305-A10A4A3A6A6E}</c15:txfldGUID>
                      <c15:f>'System and Resources Results'!$E$72</c15:f>
                      <c15:dlblFieldTableCache>
                        <c:ptCount val="1"/>
                        <c:pt idx="0">
                          <c:v>0</c:v>
                        </c:pt>
                      </c15:dlblFieldTableCache>
                    </c15:dlblFTEntry>
                  </c15:dlblFieldTable>
                  <c15:showDataLabelsRange val="0"/>
                </c:ext>
                <c:ext xmlns:c16="http://schemas.microsoft.com/office/drawing/2014/chart" uri="{C3380CC4-5D6E-409C-BE32-E72D297353CC}">
                  <c16:uniqueId val="{0000000E-6550-4155-8F70-A5A666343B25}"/>
                </c:ext>
              </c:extLst>
            </c:dLbl>
            <c:spPr>
              <a:noFill/>
              <a:ln>
                <a:noFill/>
              </a:ln>
              <a:effectLst/>
            </c:spPr>
            <c:txPr>
              <a:bodyPr/>
              <a:lstStyle/>
              <a:p>
                <a:pPr>
                  <a:defRPr sz="105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'System and Resources Results'!$A$59:$A$72</c:f>
              <c:strCache>
                <c:ptCount val="14"/>
                <c:pt idx="0">
                  <c:v>Adult scales/ portable/ clinic calibrated</c:v>
                </c:pt>
                <c:pt idx="1">
                  <c:v>Baby Scales calibrated</c:v>
                </c:pt>
                <c:pt idx="2">
                  <c:v>Glucometer calibrated</c:v>
                </c:pt>
                <c:pt idx="3">
                  <c:v>Access to Defibrillator (AED)</c:v>
                </c:pt>
                <c:pt idx="4">
                  <c:v>Child Health Assessment Pack/complete</c:v>
                </c:pt>
                <c:pt idx="5">
                  <c:v>Height Measure (Leicester)</c:v>
                </c:pt>
                <c:pt idx="6">
                  <c:v>Log Mar Vision Screening</c:v>
                </c:pt>
                <c:pt idx="7">
                  <c:v>Seca Measuring mat</c:v>
                </c:pt>
                <c:pt idx="8">
                  <c:v>Sphygmomanometer and stetescope</c:v>
                </c:pt>
                <c:pt idx="9">
                  <c:v>Doppler equipment {if trained}</c:v>
                </c:pt>
                <c:pt idx="10">
                  <c:v>MUST Tape</c:v>
                </c:pt>
                <c:pt idx="11">
                  <c:v>Child Health Development Training Manual</c:v>
                </c:pt>
                <c:pt idx="12">
                  <c:v>Disposable head circumference measuring tapes</c:v>
                </c:pt>
                <c:pt idx="13">
                  <c:v>Thermometer calibrated</c:v>
                </c:pt>
              </c:strCache>
            </c:strRef>
          </c:cat>
          <c:val>
            <c:numRef>
              <c:f>'System and Resources Results'!$E$59:$E$72</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F-6550-4155-8F70-A5A666343B25}"/>
            </c:ext>
          </c:extLst>
        </c:ser>
        <c:dLbls>
          <c:showLegendKey val="0"/>
          <c:showVal val="1"/>
          <c:showCatName val="0"/>
          <c:showSerName val="0"/>
          <c:showPercent val="0"/>
          <c:showBubbleSize val="0"/>
        </c:dLbls>
        <c:gapWidth val="80"/>
        <c:axId val="198655360"/>
        <c:axId val="198666496"/>
      </c:barChart>
      <c:catAx>
        <c:axId val="198655360"/>
        <c:scaling>
          <c:orientation val="maxMin"/>
        </c:scaling>
        <c:delete val="0"/>
        <c:axPos val="l"/>
        <c:numFmt formatCode="General" sourceLinked="0"/>
        <c:majorTickMark val="none"/>
        <c:minorTickMark val="none"/>
        <c:tickLblPos val="nextTo"/>
        <c:crossAx val="198666496"/>
        <c:crosses val="autoZero"/>
        <c:auto val="1"/>
        <c:lblAlgn val="ctr"/>
        <c:lblOffset val="100"/>
        <c:noMultiLvlLbl val="0"/>
      </c:catAx>
      <c:valAx>
        <c:axId val="198666496"/>
        <c:scaling>
          <c:orientation val="minMax"/>
          <c:max val="100"/>
        </c:scaling>
        <c:delete val="0"/>
        <c:axPos val="t"/>
        <c:majorGridlines/>
        <c:title>
          <c:tx>
            <c:rich>
              <a:bodyPr/>
              <a:lstStyle/>
              <a:p>
                <a:pPr>
                  <a:defRPr sz="1050"/>
                </a:pPr>
                <a:r>
                  <a:rPr lang="en-US" sz="1050"/>
                  <a:t>Percent</a:t>
                </a:r>
              </a:p>
            </c:rich>
          </c:tx>
          <c:layout>
            <c:manualLayout>
              <c:xMode val="edge"/>
              <c:yMode val="edge"/>
              <c:x val="0.68966854469751515"/>
              <c:y val="7.9082061779512824E-2"/>
            </c:manualLayout>
          </c:layout>
          <c:overlay val="0"/>
        </c:title>
        <c:numFmt formatCode="0" sourceLinked="1"/>
        <c:majorTickMark val="none"/>
        <c:minorTickMark val="none"/>
        <c:tickLblPos val="nextTo"/>
        <c:crossAx val="198655360"/>
        <c:crosses val="autoZero"/>
        <c:crossBetween val="between"/>
      </c:valAx>
      <c:spPr>
        <a:noFill/>
        <a:ln>
          <a:solidFill>
            <a:schemeClr val="tx1"/>
          </a:solidFill>
        </a:ln>
      </c:spPr>
    </c:plotArea>
    <c:plotVisOnly val="1"/>
    <c:dispBlanksAs val="gap"/>
    <c:showDLblsOverMax val="0"/>
  </c:chart>
  <c:printSettings>
    <c:headerFooter/>
    <c:pageMargins b="0.75000000000000322" l="0.70000000000000062" r="0.70000000000000062" t="0.7500000000000032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5634042502628497"/>
          <c:y val="0"/>
        </c:manualLayout>
      </c:layout>
      <c:overlay val="0"/>
      <c:txPr>
        <a:bodyPr/>
        <a:lstStyle/>
        <a:p>
          <a:pPr>
            <a:defRPr sz="1600"/>
          </a:pPr>
          <a:endParaRPr lang="en-US"/>
        </a:p>
      </c:txPr>
    </c:title>
    <c:autoTitleDeleted val="0"/>
    <c:plotArea>
      <c:layout/>
      <c:barChart>
        <c:barDir val="col"/>
        <c:grouping val="clustered"/>
        <c:varyColors val="0"/>
        <c:ser>
          <c:idx val="0"/>
          <c:order val="0"/>
          <c:tx>
            <c:strRef>
              <c:f>WTEs!$J$7</c:f>
              <c:strCache>
                <c:ptCount val="1"/>
                <c:pt idx="0">
                  <c:v>Area 8</c:v>
                </c:pt>
              </c:strCache>
            </c:strRef>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WTEs!$B$9:$B$15</c:f>
              <c:strCache>
                <c:ptCount val="7"/>
                <c:pt idx="0">
                  <c:v>PHN (WTE) exclude Parental Leave</c:v>
                </c:pt>
                <c:pt idx="1">
                  <c:v>Number of PHN hours/week of P/L</c:v>
                </c:pt>
                <c:pt idx="2">
                  <c:v>RGN (WTE) exclude Parental Leave</c:v>
                </c:pt>
                <c:pt idx="3">
                  <c:v>Number of RGN hours/week of P/L </c:v>
                </c:pt>
                <c:pt idx="4">
                  <c:v>HCA (WTE) Exclude Parental Leave</c:v>
                </c:pt>
                <c:pt idx="5">
                  <c:v>Number of HCA hours/week of P/L </c:v>
                </c:pt>
                <c:pt idx="6">
                  <c:v>Number of Clerical Support hours/week</c:v>
                </c:pt>
              </c:strCache>
            </c:strRef>
          </c:cat>
          <c:val>
            <c:numRef>
              <c:f>WTEs!$J$9:$J$15</c:f>
              <c:numCache>
                <c:formatCode>General</c:formatCode>
                <c:ptCount val="7"/>
              </c:numCache>
            </c:numRef>
          </c:val>
          <c:extLst>
            <c:ext xmlns:c16="http://schemas.microsoft.com/office/drawing/2014/chart" uri="{C3380CC4-5D6E-409C-BE32-E72D297353CC}">
              <c16:uniqueId val="{00000000-D8BC-4972-916C-EA1C3F73ECC6}"/>
            </c:ext>
          </c:extLst>
        </c:ser>
        <c:dLbls>
          <c:showLegendKey val="0"/>
          <c:showVal val="0"/>
          <c:showCatName val="0"/>
          <c:showSerName val="0"/>
          <c:showPercent val="0"/>
          <c:showBubbleSize val="0"/>
        </c:dLbls>
        <c:gapWidth val="100"/>
        <c:axId val="192494592"/>
        <c:axId val="192520960"/>
      </c:barChart>
      <c:catAx>
        <c:axId val="192494592"/>
        <c:scaling>
          <c:orientation val="minMax"/>
        </c:scaling>
        <c:delete val="0"/>
        <c:axPos val="b"/>
        <c:numFmt formatCode="General" sourceLinked="0"/>
        <c:majorTickMark val="none"/>
        <c:minorTickMark val="none"/>
        <c:tickLblPos val="nextTo"/>
        <c:txPr>
          <a:bodyPr/>
          <a:lstStyle/>
          <a:p>
            <a:pPr>
              <a:defRPr sz="800"/>
            </a:pPr>
            <a:endParaRPr lang="en-US"/>
          </a:p>
        </c:txPr>
        <c:crossAx val="192520960"/>
        <c:crosses val="autoZero"/>
        <c:auto val="1"/>
        <c:lblAlgn val="ctr"/>
        <c:lblOffset val="100"/>
        <c:noMultiLvlLbl val="0"/>
      </c:catAx>
      <c:valAx>
        <c:axId val="192520960"/>
        <c:scaling>
          <c:orientation val="minMax"/>
        </c:scaling>
        <c:delete val="0"/>
        <c:axPos val="l"/>
        <c:majorGridlines/>
        <c:numFmt formatCode="General" sourceLinked="1"/>
        <c:majorTickMark val="none"/>
        <c:minorTickMark val="none"/>
        <c:tickLblPos val="nextTo"/>
        <c:crossAx val="192494592"/>
        <c:crosses val="autoZero"/>
        <c:crossBetween val="between"/>
      </c:valAx>
    </c:plotArea>
    <c:plotVisOnly val="1"/>
    <c:dispBlanksAs val="gap"/>
    <c:showDLblsOverMax val="0"/>
  </c:chart>
  <c:printSettings>
    <c:headerFooter/>
    <c:pageMargins b="0.75000000000000433" l="0.70000000000000062" r="0.70000000000000062" t="0.7500000000000043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2091502198588865"/>
          <c:y val="0"/>
        </c:manualLayout>
      </c:layout>
      <c:overlay val="0"/>
      <c:txPr>
        <a:bodyPr/>
        <a:lstStyle/>
        <a:p>
          <a:pPr>
            <a:defRPr sz="1600"/>
          </a:pPr>
          <a:endParaRPr lang="en-US"/>
        </a:p>
      </c:txPr>
    </c:title>
    <c:autoTitleDeleted val="0"/>
    <c:plotArea>
      <c:layout/>
      <c:barChart>
        <c:barDir val="col"/>
        <c:grouping val="clustered"/>
        <c:varyColors val="0"/>
        <c:ser>
          <c:idx val="0"/>
          <c:order val="0"/>
          <c:tx>
            <c:strRef>
              <c:f>WTEs!$M$7</c:f>
              <c:strCache>
                <c:ptCount val="1"/>
                <c:pt idx="0">
                  <c:v>Area 11</c:v>
                </c:pt>
              </c:strCache>
            </c:strRef>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WTEs!$B$9:$B$15</c:f>
              <c:strCache>
                <c:ptCount val="7"/>
                <c:pt idx="0">
                  <c:v>PHN (WTE) exclude Parental Leave</c:v>
                </c:pt>
                <c:pt idx="1">
                  <c:v>Number of PHN hours/week of P/L</c:v>
                </c:pt>
                <c:pt idx="2">
                  <c:v>RGN (WTE) exclude Parental Leave</c:v>
                </c:pt>
                <c:pt idx="3">
                  <c:v>Number of RGN hours/week of P/L </c:v>
                </c:pt>
                <c:pt idx="4">
                  <c:v>HCA (WTE) Exclude Parental Leave</c:v>
                </c:pt>
                <c:pt idx="5">
                  <c:v>Number of HCA hours/week of P/L </c:v>
                </c:pt>
                <c:pt idx="6">
                  <c:v>Number of Clerical Support hours/week</c:v>
                </c:pt>
              </c:strCache>
            </c:strRef>
          </c:cat>
          <c:val>
            <c:numRef>
              <c:f>WTEs!$M$9:$M$15</c:f>
              <c:numCache>
                <c:formatCode>General</c:formatCode>
                <c:ptCount val="7"/>
              </c:numCache>
            </c:numRef>
          </c:val>
          <c:extLst>
            <c:ext xmlns:c16="http://schemas.microsoft.com/office/drawing/2014/chart" uri="{C3380CC4-5D6E-409C-BE32-E72D297353CC}">
              <c16:uniqueId val="{00000000-1447-420B-8EDD-99B9FBF5A64F}"/>
            </c:ext>
          </c:extLst>
        </c:ser>
        <c:dLbls>
          <c:showLegendKey val="0"/>
          <c:showVal val="0"/>
          <c:showCatName val="0"/>
          <c:showSerName val="0"/>
          <c:showPercent val="0"/>
          <c:showBubbleSize val="0"/>
        </c:dLbls>
        <c:gapWidth val="100"/>
        <c:axId val="192537344"/>
        <c:axId val="192538880"/>
      </c:barChart>
      <c:catAx>
        <c:axId val="192537344"/>
        <c:scaling>
          <c:orientation val="minMax"/>
        </c:scaling>
        <c:delete val="0"/>
        <c:axPos val="b"/>
        <c:numFmt formatCode="General" sourceLinked="0"/>
        <c:majorTickMark val="none"/>
        <c:minorTickMark val="none"/>
        <c:tickLblPos val="nextTo"/>
        <c:txPr>
          <a:bodyPr/>
          <a:lstStyle/>
          <a:p>
            <a:pPr>
              <a:defRPr sz="800"/>
            </a:pPr>
            <a:endParaRPr lang="en-US"/>
          </a:p>
        </c:txPr>
        <c:crossAx val="192538880"/>
        <c:crosses val="autoZero"/>
        <c:auto val="1"/>
        <c:lblAlgn val="ctr"/>
        <c:lblOffset val="100"/>
        <c:noMultiLvlLbl val="0"/>
      </c:catAx>
      <c:valAx>
        <c:axId val="192538880"/>
        <c:scaling>
          <c:orientation val="minMax"/>
        </c:scaling>
        <c:delete val="0"/>
        <c:axPos val="l"/>
        <c:majorGridlines/>
        <c:numFmt formatCode="General" sourceLinked="1"/>
        <c:majorTickMark val="none"/>
        <c:minorTickMark val="none"/>
        <c:tickLblPos val="nextTo"/>
        <c:crossAx val="192537344"/>
        <c:crosses val="autoZero"/>
        <c:crossBetween val="between"/>
      </c:valAx>
    </c:plotArea>
    <c:plotVisOnly val="1"/>
    <c:dispBlanksAs val="gap"/>
    <c:showDLblsOverMax val="0"/>
  </c:chart>
  <c:printSettings>
    <c:headerFooter/>
    <c:pageMargins b="0.75000000000000433" l="0.70000000000000062" r="0.70000000000000062" t="0.7500000000000043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s>
</file>

<file path=xl/drawings/_rels/drawing3.xml.rels><?xml version="1.0" encoding="UTF-8" standalone="yes"?>
<Relationships xmlns="http://schemas.openxmlformats.org/package/2006/relationships"><Relationship Id="rId8" Type="http://schemas.openxmlformats.org/officeDocument/2006/relationships/chart" Target="../charts/chart33.xml"/><Relationship Id="rId13" Type="http://schemas.openxmlformats.org/officeDocument/2006/relationships/chart" Target="../charts/chart38.xml"/><Relationship Id="rId18" Type="http://schemas.openxmlformats.org/officeDocument/2006/relationships/chart" Target="../charts/chart43.xml"/><Relationship Id="rId3" Type="http://schemas.openxmlformats.org/officeDocument/2006/relationships/chart" Target="../charts/chart28.xml"/><Relationship Id="rId21" Type="http://schemas.openxmlformats.org/officeDocument/2006/relationships/chart" Target="../charts/chart46.xml"/><Relationship Id="rId7" Type="http://schemas.openxmlformats.org/officeDocument/2006/relationships/chart" Target="../charts/chart32.xml"/><Relationship Id="rId12" Type="http://schemas.openxmlformats.org/officeDocument/2006/relationships/chart" Target="../charts/chart37.xml"/><Relationship Id="rId17" Type="http://schemas.openxmlformats.org/officeDocument/2006/relationships/chart" Target="../charts/chart42.xml"/><Relationship Id="rId25" Type="http://schemas.openxmlformats.org/officeDocument/2006/relationships/chart" Target="../charts/chart50.xml"/><Relationship Id="rId2" Type="http://schemas.openxmlformats.org/officeDocument/2006/relationships/chart" Target="../charts/chart27.xml"/><Relationship Id="rId16" Type="http://schemas.openxmlformats.org/officeDocument/2006/relationships/chart" Target="../charts/chart41.xml"/><Relationship Id="rId20" Type="http://schemas.openxmlformats.org/officeDocument/2006/relationships/chart" Target="../charts/chart45.xml"/><Relationship Id="rId1" Type="http://schemas.openxmlformats.org/officeDocument/2006/relationships/chart" Target="../charts/chart26.xml"/><Relationship Id="rId6" Type="http://schemas.openxmlformats.org/officeDocument/2006/relationships/chart" Target="../charts/chart31.xml"/><Relationship Id="rId11" Type="http://schemas.openxmlformats.org/officeDocument/2006/relationships/chart" Target="../charts/chart36.xml"/><Relationship Id="rId24" Type="http://schemas.openxmlformats.org/officeDocument/2006/relationships/chart" Target="../charts/chart49.xml"/><Relationship Id="rId5" Type="http://schemas.openxmlformats.org/officeDocument/2006/relationships/chart" Target="../charts/chart30.xml"/><Relationship Id="rId15" Type="http://schemas.openxmlformats.org/officeDocument/2006/relationships/chart" Target="../charts/chart40.xml"/><Relationship Id="rId23" Type="http://schemas.openxmlformats.org/officeDocument/2006/relationships/chart" Target="../charts/chart48.xml"/><Relationship Id="rId10" Type="http://schemas.openxmlformats.org/officeDocument/2006/relationships/chart" Target="../charts/chart35.xml"/><Relationship Id="rId19" Type="http://schemas.openxmlformats.org/officeDocument/2006/relationships/chart" Target="../charts/chart44.xml"/><Relationship Id="rId4" Type="http://schemas.openxmlformats.org/officeDocument/2006/relationships/chart" Target="../charts/chart29.xml"/><Relationship Id="rId9" Type="http://schemas.openxmlformats.org/officeDocument/2006/relationships/chart" Target="../charts/chart34.xml"/><Relationship Id="rId14" Type="http://schemas.openxmlformats.org/officeDocument/2006/relationships/chart" Target="../charts/chart39.xml"/><Relationship Id="rId22" Type="http://schemas.openxmlformats.org/officeDocument/2006/relationships/chart" Target="../charts/chart47.xml"/></Relationships>
</file>

<file path=xl/drawings/_rels/drawing4.xml.rels><?xml version="1.0" encoding="UTF-8" standalone="yes"?>
<Relationships xmlns="http://schemas.openxmlformats.org/package/2006/relationships"><Relationship Id="rId8" Type="http://schemas.openxmlformats.org/officeDocument/2006/relationships/chart" Target="../charts/chart58.xml"/><Relationship Id="rId13" Type="http://schemas.openxmlformats.org/officeDocument/2006/relationships/chart" Target="../charts/chart63.xml"/><Relationship Id="rId18" Type="http://schemas.openxmlformats.org/officeDocument/2006/relationships/chart" Target="../charts/chart68.xml"/><Relationship Id="rId3" Type="http://schemas.openxmlformats.org/officeDocument/2006/relationships/chart" Target="../charts/chart53.xml"/><Relationship Id="rId21" Type="http://schemas.openxmlformats.org/officeDocument/2006/relationships/chart" Target="../charts/chart71.xml"/><Relationship Id="rId7" Type="http://schemas.openxmlformats.org/officeDocument/2006/relationships/chart" Target="../charts/chart57.xml"/><Relationship Id="rId12" Type="http://schemas.openxmlformats.org/officeDocument/2006/relationships/chart" Target="../charts/chart62.xml"/><Relationship Id="rId17" Type="http://schemas.openxmlformats.org/officeDocument/2006/relationships/chart" Target="../charts/chart67.xml"/><Relationship Id="rId2" Type="http://schemas.openxmlformats.org/officeDocument/2006/relationships/chart" Target="../charts/chart52.xml"/><Relationship Id="rId16" Type="http://schemas.openxmlformats.org/officeDocument/2006/relationships/chart" Target="../charts/chart66.xml"/><Relationship Id="rId20" Type="http://schemas.openxmlformats.org/officeDocument/2006/relationships/chart" Target="../charts/chart70.xml"/><Relationship Id="rId1" Type="http://schemas.openxmlformats.org/officeDocument/2006/relationships/chart" Target="../charts/chart51.xml"/><Relationship Id="rId6" Type="http://schemas.openxmlformats.org/officeDocument/2006/relationships/chart" Target="../charts/chart56.xml"/><Relationship Id="rId11" Type="http://schemas.openxmlformats.org/officeDocument/2006/relationships/chart" Target="../charts/chart61.xml"/><Relationship Id="rId24" Type="http://schemas.openxmlformats.org/officeDocument/2006/relationships/chart" Target="../charts/chart74.xml"/><Relationship Id="rId5" Type="http://schemas.openxmlformats.org/officeDocument/2006/relationships/chart" Target="../charts/chart55.xml"/><Relationship Id="rId15" Type="http://schemas.openxmlformats.org/officeDocument/2006/relationships/chart" Target="../charts/chart65.xml"/><Relationship Id="rId23" Type="http://schemas.openxmlformats.org/officeDocument/2006/relationships/chart" Target="../charts/chart73.xml"/><Relationship Id="rId10" Type="http://schemas.openxmlformats.org/officeDocument/2006/relationships/chart" Target="../charts/chart60.xml"/><Relationship Id="rId19" Type="http://schemas.openxmlformats.org/officeDocument/2006/relationships/chart" Target="../charts/chart69.xml"/><Relationship Id="rId4" Type="http://schemas.openxmlformats.org/officeDocument/2006/relationships/chart" Target="../charts/chart54.xml"/><Relationship Id="rId9" Type="http://schemas.openxmlformats.org/officeDocument/2006/relationships/chart" Target="../charts/chart59.xml"/><Relationship Id="rId14" Type="http://schemas.openxmlformats.org/officeDocument/2006/relationships/chart" Target="../charts/chart64.xml"/><Relationship Id="rId22" Type="http://schemas.openxmlformats.org/officeDocument/2006/relationships/chart" Target="../charts/chart7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75.xml"/></Relationships>
</file>

<file path=xl/drawings/drawing1.xml><?xml version="1.0" encoding="utf-8"?>
<xdr:wsDr xmlns:xdr="http://schemas.openxmlformats.org/drawingml/2006/spreadsheetDrawing" xmlns:a="http://schemas.openxmlformats.org/drawingml/2006/main">
  <xdr:twoCellAnchor>
    <xdr:from>
      <xdr:col>1</xdr:col>
      <xdr:colOff>66675</xdr:colOff>
      <xdr:row>15</xdr:row>
      <xdr:rowOff>31750</xdr:rowOff>
    </xdr:from>
    <xdr:to>
      <xdr:col>4</xdr:col>
      <xdr:colOff>1365251</xdr:colOff>
      <xdr:row>30</xdr:row>
      <xdr:rowOff>47625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153459</xdr:colOff>
      <xdr:row>15</xdr:row>
      <xdr:rowOff>22225</xdr:rowOff>
    </xdr:from>
    <xdr:to>
      <xdr:col>8</xdr:col>
      <xdr:colOff>1302809</xdr:colOff>
      <xdr:row>30</xdr:row>
      <xdr:rowOff>79374</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94191</xdr:colOff>
      <xdr:row>30</xdr:row>
      <xdr:rowOff>137583</xdr:rowOff>
    </xdr:from>
    <xdr:to>
      <xdr:col>4</xdr:col>
      <xdr:colOff>1354667</xdr:colOff>
      <xdr:row>44</xdr:row>
      <xdr:rowOff>118533</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31750</xdr:colOff>
      <xdr:row>45</xdr:row>
      <xdr:rowOff>47625</xdr:rowOff>
    </xdr:from>
    <xdr:to>
      <xdr:col>8</xdr:col>
      <xdr:colOff>1254124</xdr:colOff>
      <xdr:row>60</xdr:row>
      <xdr:rowOff>95249</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149226</xdr:colOff>
      <xdr:row>30</xdr:row>
      <xdr:rowOff>153458</xdr:rowOff>
    </xdr:from>
    <xdr:to>
      <xdr:col>8</xdr:col>
      <xdr:colOff>1317625</xdr:colOff>
      <xdr:row>44</xdr:row>
      <xdr:rowOff>136525</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95251</xdr:colOff>
      <xdr:row>45</xdr:row>
      <xdr:rowOff>69850</xdr:rowOff>
    </xdr:from>
    <xdr:to>
      <xdr:col>4</xdr:col>
      <xdr:colOff>1143000</xdr:colOff>
      <xdr:row>60</xdr:row>
      <xdr:rowOff>127000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79375</xdr:colOff>
      <xdr:row>61</xdr:row>
      <xdr:rowOff>74083</xdr:rowOff>
    </xdr:from>
    <xdr:to>
      <xdr:col>4</xdr:col>
      <xdr:colOff>1095375</xdr:colOff>
      <xdr:row>76</xdr:row>
      <xdr:rowOff>45509</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74083</xdr:colOff>
      <xdr:row>61</xdr:row>
      <xdr:rowOff>31750</xdr:rowOff>
    </xdr:from>
    <xdr:to>
      <xdr:col>8</xdr:col>
      <xdr:colOff>1296458</xdr:colOff>
      <xdr:row>76</xdr:row>
      <xdr:rowOff>31750</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xdr:col>
      <xdr:colOff>61233</xdr:colOff>
      <xdr:row>15</xdr:row>
      <xdr:rowOff>56696</xdr:rowOff>
    </xdr:from>
    <xdr:to>
      <xdr:col>13</xdr:col>
      <xdr:colOff>285751</xdr:colOff>
      <xdr:row>29</xdr:row>
      <xdr:rowOff>156482</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xdr:col>
      <xdr:colOff>1285874</xdr:colOff>
      <xdr:row>30</xdr:row>
      <xdr:rowOff>115659</xdr:rowOff>
    </xdr:from>
    <xdr:to>
      <xdr:col>17</xdr:col>
      <xdr:colOff>1224643</xdr:colOff>
      <xdr:row>44</xdr:row>
      <xdr:rowOff>99784</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177648</xdr:colOff>
      <xdr:row>77</xdr:row>
      <xdr:rowOff>100542</xdr:rowOff>
    </xdr:from>
    <xdr:to>
      <xdr:col>4</xdr:col>
      <xdr:colOff>1098399</xdr:colOff>
      <xdr:row>91</xdr:row>
      <xdr:rowOff>61081</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13</xdr:col>
      <xdr:colOff>1229177</xdr:colOff>
      <xdr:row>15</xdr:row>
      <xdr:rowOff>77108</xdr:rowOff>
    </xdr:from>
    <xdr:to>
      <xdr:col>17</xdr:col>
      <xdr:colOff>1170213</xdr:colOff>
      <xdr:row>30</xdr:row>
      <xdr:rowOff>77108</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9</xdr:col>
      <xdr:colOff>68035</xdr:colOff>
      <xdr:row>45</xdr:row>
      <xdr:rowOff>43090</xdr:rowOff>
    </xdr:from>
    <xdr:to>
      <xdr:col>13</xdr:col>
      <xdr:colOff>381000</xdr:colOff>
      <xdr:row>60</xdr:row>
      <xdr:rowOff>27215</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77108</xdr:colOff>
      <xdr:row>77</xdr:row>
      <xdr:rowOff>58208</xdr:rowOff>
    </xdr:from>
    <xdr:to>
      <xdr:col>8</xdr:col>
      <xdr:colOff>1324882</xdr:colOff>
      <xdr:row>91</xdr:row>
      <xdr:rowOff>100843</xdr:rowOff>
    </xdr:to>
    <xdr:graphicFrame macro="">
      <xdr:nvGraphicFramePr>
        <xdr:cNvPr id="17" name="Chart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13</xdr:col>
      <xdr:colOff>927552</xdr:colOff>
      <xdr:row>45</xdr:row>
      <xdr:rowOff>70304</xdr:rowOff>
    </xdr:from>
    <xdr:to>
      <xdr:col>17</xdr:col>
      <xdr:colOff>1183822</xdr:colOff>
      <xdr:row>60</xdr:row>
      <xdr:rowOff>70304</xdr:rowOff>
    </xdr:to>
    <xdr:graphicFrame macro="">
      <xdr:nvGraphicFramePr>
        <xdr:cNvPr id="18" name="Chart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9</xdr:col>
      <xdr:colOff>158749</xdr:colOff>
      <xdr:row>77</xdr:row>
      <xdr:rowOff>37042</xdr:rowOff>
    </xdr:from>
    <xdr:to>
      <xdr:col>13</xdr:col>
      <xdr:colOff>340178</xdr:colOff>
      <xdr:row>91</xdr:row>
      <xdr:rowOff>132292</xdr:rowOff>
    </xdr:to>
    <xdr:graphicFrame macro="">
      <xdr:nvGraphicFramePr>
        <xdr:cNvPr id="19" name="Chart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22</xdr:col>
      <xdr:colOff>979714</xdr:colOff>
      <xdr:row>15</xdr:row>
      <xdr:rowOff>123976</xdr:rowOff>
    </xdr:from>
    <xdr:to>
      <xdr:col>26</xdr:col>
      <xdr:colOff>1278314</xdr:colOff>
      <xdr:row>30</xdr:row>
      <xdr:rowOff>108101</xdr:rowOff>
    </xdr:to>
    <xdr:graphicFrame macro="">
      <xdr:nvGraphicFramePr>
        <xdr:cNvPr id="20" name="Chart 1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9</xdr:col>
      <xdr:colOff>174626</xdr:colOff>
      <xdr:row>61</xdr:row>
      <xdr:rowOff>79375</xdr:rowOff>
    </xdr:from>
    <xdr:to>
      <xdr:col>13</xdr:col>
      <xdr:colOff>367394</xdr:colOff>
      <xdr:row>76</xdr:row>
      <xdr:rowOff>142875</xdr:rowOff>
    </xdr:to>
    <xdr:graphicFrame macro="">
      <xdr:nvGraphicFramePr>
        <xdr:cNvPr id="21" name="Chart 2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13</xdr:col>
      <xdr:colOff>726468</xdr:colOff>
      <xdr:row>77</xdr:row>
      <xdr:rowOff>49893</xdr:rowOff>
    </xdr:from>
    <xdr:to>
      <xdr:col>17</xdr:col>
      <xdr:colOff>1306286</xdr:colOff>
      <xdr:row>92</xdr:row>
      <xdr:rowOff>27215</xdr:rowOff>
    </xdr:to>
    <xdr:graphicFrame macro="">
      <xdr:nvGraphicFramePr>
        <xdr:cNvPr id="22" name="Chart 2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18</xdr:col>
      <xdr:colOff>164192</xdr:colOff>
      <xdr:row>31</xdr:row>
      <xdr:rowOff>15118</xdr:rowOff>
    </xdr:from>
    <xdr:to>
      <xdr:col>22</xdr:col>
      <xdr:colOff>585107</xdr:colOff>
      <xdr:row>44</xdr:row>
      <xdr:rowOff>104321</xdr:rowOff>
    </xdr:to>
    <xdr:graphicFrame macro="">
      <xdr:nvGraphicFramePr>
        <xdr:cNvPr id="23" name="Chart 2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13</xdr:col>
      <xdr:colOff>839560</xdr:colOff>
      <xdr:row>61</xdr:row>
      <xdr:rowOff>99786</xdr:rowOff>
    </xdr:from>
    <xdr:to>
      <xdr:col>17</xdr:col>
      <xdr:colOff>1306286</xdr:colOff>
      <xdr:row>76</xdr:row>
      <xdr:rowOff>68036</xdr:rowOff>
    </xdr:to>
    <xdr:graphicFrame macro="">
      <xdr:nvGraphicFramePr>
        <xdr:cNvPr id="24" name="Chart 2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9</xdr:col>
      <xdr:colOff>97518</xdr:colOff>
      <xdr:row>30</xdr:row>
      <xdr:rowOff>138338</xdr:rowOff>
    </xdr:from>
    <xdr:to>
      <xdr:col>13</xdr:col>
      <xdr:colOff>408214</xdr:colOff>
      <xdr:row>44</xdr:row>
      <xdr:rowOff>122463</xdr:rowOff>
    </xdr:to>
    <xdr:graphicFrame macro="">
      <xdr:nvGraphicFramePr>
        <xdr:cNvPr id="30" name="Chart 2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18</xdr:col>
      <xdr:colOff>165100</xdr:colOff>
      <xdr:row>15</xdr:row>
      <xdr:rowOff>113393</xdr:rowOff>
    </xdr:from>
    <xdr:to>
      <xdr:col>22</xdr:col>
      <xdr:colOff>544286</xdr:colOff>
      <xdr:row>30</xdr:row>
      <xdr:rowOff>113392</xdr:rowOff>
    </xdr:to>
    <xdr:graphicFrame macro="">
      <xdr:nvGraphicFramePr>
        <xdr:cNvPr id="31" name="Chart 3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22</xdr:col>
      <xdr:colOff>925285</xdr:colOff>
      <xdr:row>30</xdr:row>
      <xdr:rowOff>155728</xdr:rowOff>
    </xdr:from>
    <xdr:to>
      <xdr:col>26</xdr:col>
      <xdr:colOff>1279072</xdr:colOff>
      <xdr:row>44</xdr:row>
      <xdr:rowOff>81643</xdr:rowOff>
    </xdr:to>
    <xdr:graphicFrame macro="">
      <xdr:nvGraphicFramePr>
        <xdr:cNvPr id="32" name="Chart 3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20</xdr:col>
      <xdr:colOff>196850</xdr:colOff>
      <xdr:row>46</xdr:row>
      <xdr:rowOff>31749</xdr:rowOff>
    </xdr:from>
    <xdr:to>
      <xdr:col>24</xdr:col>
      <xdr:colOff>889000</xdr:colOff>
      <xdr:row>61</xdr:row>
      <xdr:rowOff>142875</xdr:rowOff>
    </xdr:to>
    <xdr:graphicFrame macro="">
      <xdr:nvGraphicFramePr>
        <xdr:cNvPr id="35" name="Chart 3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0</xdr:col>
      <xdr:colOff>1752600</xdr:colOff>
      <xdr:row>15</xdr:row>
      <xdr:rowOff>180975</xdr:rowOff>
    </xdr:from>
    <xdr:ext cx="184731" cy="264560"/>
    <xdr:sp macro="" textlink="">
      <xdr:nvSpPr>
        <xdr:cNvPr id="2" name="TextBox 1"/>
        <xdr:cNvSpPr txBox="1"/>
      </xdr:nvSpPr>
      <xdr:spPr>
        <a:xfrm>
          <a:off x="1752600"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IE"/>
        </a:p>
      </xdr:txBody>
    </xdr:sp>
    <xdr:clientData/>
  </xdr:oneCellAnchor>
  <xdr:oneCellAnchor>
    <xdr:from>
      <xdr:col>0</xdr:col>
      <xdr:colOff>1752600</xdr:colOff>
      <xdr:row>16</xdr:row>
      <xdr:rowOff>180975</xdr:rowOff>
    </xdr:from>
    <xdr:ext cx="184731" cy="264560"/>
    <xdr:sp macro="" textlink="">
      <xdr:nvSpPr>
        <xdr:cNvPr id="4" name="TextBox 3"/>
        <xdr:cNvSpPr txBox="1"/>
      </xdr:nvSpPr>
      <xdr:spPr>
        <a:xfrm>
          <a:off x="1752600" y="398303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IE"/>
        </a:p>
      </xdr:txBody>
    </xdr:sp>
    <xdr:clientData/>
  </xdr:oneCellAnchor>
  <xdr:oneCellAnchor>
    <xdr:from>
      <xdr:col>0</xdr:col>
      <xdr:colOff>1752600</xdr:colOff>
      <xdr:row>17</xdr:row>
      <xdr:rowOff>180975</xdr:rowOff>
    </xdr:from>
    <xdr:ext cx="184731" cy="264560"/>
    <xdr:sp macro="" textlink="">
      <xdr:nvSpPr>
        <xdr:cNvPr id="5" name="TextBox 4"/>
        <xdr:cNvSpPr txBox="1"/>
      </xdr:nvSpPr>
      <xdr:spPr>
        <a:xfrm>
          <a:off x="1752600" y="42529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IE"/>
        </a:p>
      </xdr:txBody>
    </xdr:sp>
    <xdr:clientData/>
  </xdr:oneCellAnchor>
  <xdr:oneCellAnchor>
    <xdr:from>
      <xdr:col>0</xdr:col>
      <xdr:colOff>1752600</xdr:colOff>
      <xdr:row>18</xdr:row>
      <xdr:rowOff>180975</xdr:rowOff>
    </xdr:from>
    <xdr:ext cx="184731" cy="264560"/>
    <xdr:sp macro="" textlink="">
      <xdr:nvSpPr>
        <xdr:cNvPr id="6" name="TextBox 5"/>
        <xdr:cNvSpPr txBox="1"/>
      </xdr:nvSpPr>
      <xdr:spPr>
        <a:xfrm>
          <a:off x="1752600" y="46021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IE"/>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137582</xdr:colOff>
      <xdr:row>32</xdr:row>
      <xdr:rowOff>115661</xdr:rowOff>
    </xdr:from>
    <xdr:to>
      <xdr:col>6</xdr:col>
      <xdr:colOff>0</xdr:colOff>
      <xdr:row>57</xdr:row>
      <xdr:rowOff>40821</xdr:rowOff>
    </xdr:to>
    <xdr:graphicFrame macro="">
      <xdr:nvGraphicFramePr>
        <xdr:cNvPr id="619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112259</xdr:colOff>
      <xdr:row>60</xdr:row>
      <xdr:rowOff>40821</xdr:rowOff>
    </xdr:from>
    <xdr:to>
      <xdr:col>6</xdr:col>
      <xdr:colOff>0</xdr:colOff>
      <xdr:row>87</xdr:row>
      <xdr:rowOff>13606</xdr:rowOff>
    </xdr:to>
    <xdr:graphicFrame macro="">
      <xdr:nvGraphicFramePr>
        <xdr:cNvPr id="6198"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114300</xdr:colOff>
      <xdr:row>114</xdr:row>
      <xdr:rowOff>123408</xdr:rowOff>
    </xdr:from>
    <xdr:to>
      <xdr:col>6</xdr:col>
      <xdr:colOff>0</xdr:colOff>
      <xdr:row>140</xdr:row>
      <xdr:rowOff>76200</xdr:rowOff>
    </xdr:to>
    <xdr:graphicFrame macro="">
      <xdr:nvGraphicFramePr>
        <xdr:cNvPr id="6199"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169068</xdr:colOff>
      <xdr:row>142</xdr:row>
      <xdr:rowOff>17729</xdr:rowOff>
    </xdr:from>
    <xdr:to>
      <xdr:col>6</xdr:col>
      <xdr:colOff>0</xdr:colOff>
      <xdr:row>168</xdr:row>
      <xdr:rowOff>0</xdr:rowOff>
    </xdr:to>
    <xdr:graphicFrame macro="">
      <xdr:nvGraphicFramePr>
        <xdr:cNvPr id="620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230188</xdr:colOff>
      <xdr:row>170</xdr:row>
      <xdr:rowOff>0</xdr:rowOff>
    </xdr:from>
    <xdr:to>
      <xdr:col>6</xdr:col>
      <xdr:colOff>0</xdr:colOff>
      <xdr:row>195</xdr:row>
      <xdr:rowOff>92869</xdr:rowOff>
    </xdr:to>
    <xdr:graphicFrame macro="">
      <xdr:nvGraphicFramePr>
        <xdr:cNvPr id="6201"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220133</xdr:colOff>
      <xdr:row>0</xdr:row>
      <xdr:rowOff>17993</xdr:rowOff>
    </xdr:from>
    <xdr:to>
      <xdr:col>12</xdr:col>
      <xdr:colOff>2047875</xdr:colOff>
      <xdr:row>7</xdr:row>
      <xdr:rowOff>47626</xdr:rowOff>
    </xdr:to>
    <xdr:graphicFrame macro="">
      <xdr:nvGraphicFramePr>
        <xdr:cNvPr id="620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135881</xdr:colOff>
      <xdr:row>89</xdr:row>
      <xdr:rowOff>0</xdr:rowOff>
    </xdr:from>
    <xdr:to>
      <xdr:col>6</xdr:col>
      <xdr:colOff>0</xdr:colOff>
      <xdr:row>113</xdr:row>
      <xdr:rowOff>54428</xdr:rowOff>
    </xdr:to>
    <xdr:graphicFrame macro="">
      <xdr:nvGraphicFramePr>
        <xdr:cNvPr id="6203"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142874</xdr:colOff>
      <xdr:row>8</xdr:row>
      <xdr:rowOff>15875</xdr:rowOff>
    </xdr:from>
    <xdr:to>
      <xdr:col>12</xdr:col>
      <xdr:colOff>2047874</xdr:colOff>
      <xdr:row>20</xdr:row>
      <xdr:rowOff>0</xdr:rowOff>
    </xdr:to>
    <xdr:graphicFrame macro="">
      <xdr:nvGraphicFramePr>
        <xdr:cNvPr id="9"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185208</xdr:colOff>
      <xdr:row>20</xdr:row>
      <xdr:rowOff>285750</xdr:rowOff>
    </xdr:from>
    <xdr:to>
      <xdr:col>12</xdr:col>
      <xdr:colOff>2032000</xdr:colOff>
      <xdr:row>31</xdr:row>
      <xdr:rowOff>254000</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266700</xdr:colOff>
      <xdr:row>33</xdr:row>
      <xdr:rowOff>0</xdr:rowOff>
    </xdr:from>
    <xdr:to>
      <xdr:col>12</xdr:col>
      <xdr:colOff>2000250</xdr:colOff>
      <xdr:row>58</xdr:row>
      <xdr:rowOff>133350</xdr:rowOff>
    </xdr:to>
    <xdr:graphicFrame macro="">
      <xdr:nvGraphicFramePr>
        <xdr:cNvPr id="11"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xdr:col>
      <xdr:colOff>200025</xdr:colOff>
      <xdr:row>60</xdr:row>
      <xdr:rowOff>30427</xdr:rowOff>
    </xdr:from>
    <xdr:to>
      <xdr:col>12</xdr:col>
      <xdr:colOff>2057400</xdr:colOff>
      <xdr:row>87</xdr:row>
      <xdr:rowOff>57150</xdr:rowOff>
    </xdr:to>
    <xdr:graphicFrame macro="">
      <xdr:nvGraphicFramePr>
        <xdr:cNvPr id="1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6</xdr:col>
      <xdr:colOff>143669</xdr:colOff>
      <xdr:row>89</xdr:row>
      <xdr:rowOff>57150</xdr:rowOff>
    </xdr:from>
    <xdr:to>
      <xdr:col>12</xdr:col>
      <xdr:colOff>2000250</xdr:colOff>
      <xdr:row>112</xdr:row>
      <xdr:rowOff>107686</xdr:rowOff>
    </xdr:to>
    <xdr:graphicFrame macro="">
      <xdr:nvGraphicFramePr>
        <xdr:cNvPr id="1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xdr:col>
      <xdr:colOff>141287</xdr:colOff>
      <xdr:row>114</xdr:row>
      <xdr:rowOff>113280</xdr:rowOff>
    </xdr:from>
    <xdr:to>
      <xdr:col>12</xdr:col>
      <xdr:colOff>2057400</xdr:colOff>
      <xdr:row>140</xdr:row>
      <xdr:rowOff>76200</xdr:rowOff>
    </xdr:to>
    <xdr:graphicFrame macro="">
      <xdr:nvGraphicFramePr>
        <xdr:cNvPr id="1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6</xdr:col>
      <xdr:colOff>147978</xdr:colOff>
      <xdr:row>142</xdr:row>
      <xdr:rowOff>38100</xdr:rowOff>
    </xdr:from>
    <xdr:to>
      <xdr:col>12</xdr:col>
      <xdr:colOff>1943100</xdr:colOff>
      <xdr:row>167</xdr:row>
      <xdr:rowOff>145787</xdr:rowOff>
    </xdr:to>
    <xdr:graphicFrame macro="">
      <xdr:nvGraphicFramePr>
        <xdr:cNvPr id="1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6</xdr:col>
      <xdr:colOff>129721</xdr:colOff>
      <xdr:row>170</xdr:row>
      <xdr:rowOff>0</xdr:rowOff>
    </xdr:from>
    <xdr:to>
      <xdr:col>12</xdr:col>
      <xdr:colOff>2076450</xdr:colOff>
      <xdr:row>196</xdr:row>
      <xdr:rowOff>27178</xdr:rowOff>
    </xdr:to>
    <xdr:graphicFrame macro="">
      <xdr:nvGraphicFramePr>
        <xdr:cNvPr id="19"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13</xdr:col>
      <xdr:colOff>323736</xdr:colOff>
      <xdr:row>0</xdr:row>
      <xdr:rowOff>38100</xdr:rowOff>
    </xdr:from>
    <xdr:to>
      <xdr:col>20</xdr:col>
      <xdr:colOff>1981200</xdr:colOff>
      <xdr:row>7</xdr:row>
      <xdr:rowOff>38100</xdr:rowOff>
    </xdr:to>
    <xdr:graphicFrame macro="">
      <xdr:nvGraphicFramePr>
        <xdr:cNvPr id="2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13</xdr:col>
      <xdr:colOff>230980</xdr:colOff>
      <xdr:row>8</xdr:row>
      <xdr:rowOff>1</xdr:rowOff>
    </xdr:from>
    <xdr:to>
      <xdr:col>20</xdr:col>
      <xdr:colOff>1981200</xdr:colOff>
      <xdr:row>20</xdr:row>
      <xdr:rowOff>39425</xdr:rowOff>
    </xdr:to>
    <xdr:graphicFrame macro="">
      <xdr:nvGraphicFramePr>
        <xdr:cNvPr id="21"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13</xdr:col>
      <xdr:colOff>202140</xdr:colOff>
      <xdr:row>20</xdr:row>
      <xdr:rowOff>247650</xdr:rowOff>
    </xdr:from>
    <xdr:to>
      <xdr:col>20</xdr:col>
      <xdr:colOff>1981199</xdr:colOff>
      <xdr:row>31</xdr:row>
      <xdr:rowOff>247650</xdr:rowOff>
    </xdr:to>
    <xdr:graphicFrame macro="">
      <xdr:nvGraphicFramePr>
        <xdr:cNvPr id="2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13</xdr:col>
      <xdr:colOff>122766</xdr:colOff>
      <xdr:row>33</xdr:row>
      <xdr:rowOff>24342</xdr:rowOff>
    </xdr:from>
    <xdr:to>
      <xdr:col>20</xdr:col>
      <xdr:colOff>2019299</xdr:colOff>
      <xdr:row>58</xdr:row>
      <xdr:rowOff>133350</xdr:rowOff>
    </xdr:to>
    <xdr:graphicFrame macro="">
      <xdr:nvGraphicFramePr>
        <xdr:cNvPr id="23"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13</xdr:col>
      <xdr:colOff>115094</xdr:colOff>
      <xdr:row>61</xdr:row>
      <xdr:rowOff>0</xdr:rowOff>
    </xdr:from>
    <xdr:to>
      <xdr:col>20</xdr:col>
      <xdr:colOff>2076450</xdr:colOff>
      <xdr:row>87</xdr:row>
      <xdr:rowOff>39954</xdr:rowOff>
    </xdr:to>
    <xdr:graphicFrame macro="">
      <xdr:nvGraphicFramePr>
        <xdr:cNvPr id="2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13</xdr:col>
      <xdr:colOff>150282</xdr:colOff>
      <xdr:row>90</xdr:row>
      <xdr:rowOff>19051</xdr:rowOff>
    </xdr:from>
    <xdr:to>
      <xdr:col>20</xdr:col>
      <xdr:colOff>2083594</xdr:colOff>
      <xdr:row>112</xdr:row>
      <xdr:rowOff>162457</xdr:rowOff>
    </xdr:to>
    <xdr:graphicFrame macro="">
      <xdr:nvGraphicFramePr>
        <xdr:cNvPr id="2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13</xdr:col>
      <xdr:colOff>182336</xdr:colOff>
      <xdr:row>114</xdr:row>
      <xdr:rowOff>74386</xdr:rowOff>
    </xdr:from>
    <xdr:to>
      <xdr:col>20</xdr:col>
      <xdr:colOff>1885950</xdr:colOff>
      <xdr:row>134</xdr:row>
      <xdr:rowOff>19050</xdr:rowOff>
    </xdr:to>
    <xdr:graphicFrame macro="">
      <xdr:nvGraphicFramePr>
        <xdr:cNvPr id="2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13</xdr:col>
      <xdr:colOff>129722</xdr:colOff>
      <xdr:row>135</xdr:row>
      <xdr:rowOff>1</xdr:rowOff>
    </xdr:from>
    <xdr:to>
      <xdr:col>20</xdr:col>
      <xdr:colOff>2000250</xdr:colOff>
      <xdr:row>153</xdr:row>
      <xdr:rowOff>63351</xdr:rowOff>
    </xdr:to>
    <xdr:graphicFrame macro="">
      <xdr:nvGraphicFramePr>
        <xdr:cNvPr id="2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13</xdr:col>
      <xdr:colOff>116114</xdr:colOff>
      <xdr:row>154</xdr:row>
      <xdr:rowOff>114301</xdr:rowOff>
    </xdr:from>
    <xdr:to>
      <xdr:col>20</xdr:col>
      <xdr:colOff>2019300</xdr:colOff>
      <xdr:row>174</xdr:row>
      <xdr:rowOff>151685</xdr:rowOff>
    </xdr:to>
    <xdr:graphicFrame macro="">
      <xdr:nvGraphicFramePr>
        <xdr:cNvPr id="2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13</xdr:col>
      <xdr:colOff>163739</xdr:colOff>
      <xdr:row>176</xdr:row>
      <xdr:rowOff>19050</xdr:rowOff>
    </xdr:from>
    <xdr:to>
      <xdr:col>20</xdr:col>
      <xdr:colOff>2038350</xdr:colOff>
      <xdr:row>196</xdr:row>
      <xdr:rowOff>757</xdr:rowOff>
    </xdr:to>
    <xdr:graphicFrame macro="">
      <xdr:nvGraphicFramePr>
        <xdr:cNvPr id="29"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31752</xdr:colOff>
      <xdr:row>21</xdr:row>
      <xdr:rowOff>68792</xdr:rowOff>
    </xdr:from>
    <xdr:to>
      <xdr:col>6</xdr:col>
      <xdr:colOff>777875</xdr:colOff>
      <xdr:row>48</xdr:row>
      <xdr:rowOff>111125</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47625</xdr:colOff>
      <xdr:row>49</xdr:row>
      <xdr:rowOff>95250</xdr:rowOff>
    </xdr:from>
    <xdr:to>
      <xdr:col>6</xdr:col>
      <xdr:colOff>791482</xdr:colOff>
      <xdr:row>75</xdr:row>
      <xdr:rowOff>137583</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15875</xdr:colOff>
      <xdr:row>77</xdr:row>
      <xdr:rowOff>127000</xdr:rowOff>
    </xdr:from>
    <xdr:to>
      <xdr:col>6</xdr:col>
      <xdr:colOff>843643</xdr:colOff>
      <xdr:row>105</xdr:row>
      <xdr:rowOff>31751</xdr:rowOff>
    </xdr:to>
    <xdr:graphicFrame macro="">
      <xdr:nvGraphicFramePr>
        <xdr:cNvPr id="17" name="Chart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923018</xdr:colOff>
      <xdr:row>21</xdr:row>
      <xdr:rowOff>102054</xdr:rowOff>
    </xdr:from>
    <xdr:to>
      <xdr:col>10</xdr:col>
      <xdr:colOff>1220104</xdr:colOff>
      <xdr:row>48</xdr:row>
      <xdr:rowOff>144387</xdr:rowOff>
    </xdr:to>
    <xdr:graphicFrame macro="">
      <xdr:nvGraphicFramePr>
        <xdr:cNvPr id="24" name="Chart 2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938893</xdr:colOff>
      <xdr:row>49</xdr:row>
      <xdr:rowOff>106588</xdr:rowOff>
    </xdr:from>
    <xdr:to>
      <xdr:col>10</xdr:col>
      <xdr:colOff>1235979</xdr:colOff>
      <xdr:row>75</xdr:row>
      <xdr:rowOff>148922</xdr:rowOff>
    </xdr:to>
    <xdr:graphicFrame macro="">
      <xdr:nvGraphicFramePr>
        <xdr:cNvPr id="25" name="Chart 2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932088</xdr:colOff>
      <xdr:row>77</xdr:row>
      <xdr:rowOff>142875</xdr:rowOff>
    </xdr:from>
    <xdr:to>
      <xdr:col>10</xdr:col>
      <xdr:colOff>1229174</xdr:colOff>
      <xdr:row>105</xdr:row>
      <xdr:rowOff>30994</xdr:rowOff>
    </xdr:to>
    <xdr:graphicFrame macro="">
      <xdr:nvGraphicFramePr>
        <xdr:cNvPr id="26" name="Chart 2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68036</xdr:colOff>
      <xdr:row>21</xdr:row>
      <xdr:rowOff>136071</xdr:rowOff>
    </xdr:from>
    <xdr:to>
      <xdr:col>15</xdr:col>
      <xdr:colOff>365123</xdr:colOff>
      <xdr:row>49</xdr:row>
      <xdr:rowOff>19654</xdr:rowOff>
    </xdr:to>
    <xdr:graphicFrame macro="">
      <xdr:nvGraphicFramePr>
        <xdr:cNvPr id="27" name="Chart 2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11</xdr:col>
      <xdr:colOff>81643</xdr:colOff>
      <xdr:row>49</xdr:row>
      <xdr:rowOff>149678</xdr:rowOff>
    </xdr:from>
    <xdr:to>
      <xdr:col>15</xdr:col>
      <xdr:colOff>378730</xdr:colOff>
      <xdr:row>76</xdr:row>
      <xdr:rowOff>33262</xdr:rowOff>
    </xdr:to>
    <xdr:graphicFrame macro="">
      <xdr:nvGraphicFramePr>
        <xdr:cNvPr id="28" name="Chart 2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130968</xdr:colOff>
      <xdr:row>78</xdr:row>
      <xdr:rowOff>6804</xdr:rowOff>
    </xdr:from>
    <xdr:to>
      <xdr:col>15</xdr:col>
      <xdr:colOff>365123</xdr:colOff>
      <xdr:row>105</xdr:row>
      <xdr:rowOff>49137</xdr:rowOff>
    </xdr:to>
    <xdr:graphicFrame macro="">
      <xdr:nvGraphicFramePr>
        <xdr:cNvPr id="29" name="Chart 2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15</xdr:col>
      <xdr:colOff>585107</xdr:colOff>
      <xdr:row>21</xdr:row>
      <xdr:rowOff>149678</xdr:rowOff>
    </xdr:from>
    <xdr:to>
      <xdr:col>19</xdr:col>
      <xdr:colOff>882194</xdr:colOff>
      <xdr:row>49</xdr:row>
      <xdr:rowOff>33261</xdr:rowOff>
    </xdr:to>
    <xdr:graphicFrame macro="">
      <xdr:nvGraphicFramePr>
        <xdr:cNvPr id="30" name="Chart 2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15</xdr:col>
      <xdr:colOff>612322</xdr:colOff>
      <xdr:row>50</xdr:row>
      <xdr:rowOff>13607</xdr:rowOff>
    </xdr:from>
    <xdr:to>
      <xdr:col>19</xdr:col>
      <xdr:colOff>909409</xdr:colOff>
      <xdr:row>76</xdr:row>
      <xdr:rowOff>60476</xdr:rowOff>
    </xdr:to>
    <xdr:graphicFrame macro="">
      <xdr:nvGraphicFramePr>
        <xdr:cNvPr id="31" name="Chart 3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15</xdr:col>
      <xdr:colOff>612322</xdr:colOff>
      <xdr:row>78</xdr:row>
      <xdr:rowOff>22679</xdr:rowOff>
    </xdr:from>
    <xdr:to>
      <xdr:col>19</xdr:col>
      <xdr:colOff>909409</xdr:colOff>
      <xdr:row>105</xdr:row>
      <xdr:rowOff>65012</xdr:rowOff>
    </xdr:to>
    <xdr:graphicFrame macro="">
      <xdr:nvGraphicFramePr>
        <xdr:cNvPr id="32" name="Chart 3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20</xdr:col>
      <xdr:colOff>226219</xdr:colOff>
      <xdr:row>21</xdr:row>
      <xdr:rowOff>119062</xdr:rowOff>
    </xdr:from>
    <xdr:to>
      <xdr:col>24</xdr:col>
      <xdr:colOff>523305</xdr:colOff>
      <xdr:row>48</xdr:row>
      <xdr:rowOff>165931</xdr:rowOff>
    </xdr:to>
    <xdr:graphicFrame macro="">
      <xdr:nvGraphicFramePr>
        <xdr:cNvPr id="33" name="Chart 3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20</xdr:col>
      <xdr:colOff>202406</xdr:colOff>
      <xdr:row>49</xdr:row>
      <xdr:rowOff>142875</xdr:rowOff>
    </xdr:from>
    <xdr:to>
      <xdr:col>24</xdr:col>
      <xdr:colOff>499492</xdr:colOff>
      <xdr:row>76</xdr:row>
      <xdr:rowOff>23056</xdr:rowOff>
    </xdr:to>
    <xdr:graphicFrame macro="">
      <xdr:nvGraphicFramePr>
        <xdr:cNvPr id="34" name="Chart 3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20</xdr:col>
      <xdr:colOff>166688</xdr:colOff>
      <xdr:row>77</xdr:row>
      <xdr:rowOff>134937</xdr:rowOff>
    </xdr:from>
    <xdr:to>
      <xdr:col>24</xdr:col>
      <xdr:colOff>463774</xdr:colOff>
      <xdr:row>105</xdr:row>
      <xdr:rowOff>23056</xdr:rowOff>
    </xdr:to>
    <xdr:graphicFrame macro="">
      <xdr:nvGraphicFramePr>
        <xdr:cNvPr id="35" name="Chart 3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24</xdr:col>
      <xdr:colOff>896938</xdr:colOff>
      <xdr:row>21</xdr:row>
      <xdr:rowOff>119062</xdr:rowOff>
    </xdr:from>
    <xdr:to>
      <xdr:col>28</xdr:col>
      <xdr:colOff>1194024</xdr:colOff>
      <xdr:row>48</xdr:row>
      <xdr:rowOff>165931</xdr:rowOff>
    </xdr:to>
    <xdr:graphicFrame macro="">
      <xdr:nvGraphicFramePr>
        <xdr:cNvPr id="36" name="Chart 3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24</xdr:col>
      <xdr:colOff>857250</xdr:colOff>
      <xdr:row>49</xdr:row>
      <xdr:rowOff>130969</xdr:rowOff>
    </xdr:from>
    <xdr:to>
      <xdr:col>28</xdr:col>
      <xdr:colOff>1154336</xdr:colOff>
      <xdr:row>76</xdr:row>
      <xdr:rowOff>11150</xdr:rowOff>
    </xdr:to>
    <xdr:graphicFrame macro="">
      <xdr:nvGraphicFramePr>
        <xdr:cNvPr id="37" name="Chart 3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24</xdr:col>
      <xdr:colOff>861219</xdr:colOff>
      <xdr:row>78</xdr:row>
      <xdr:rowOff>0</xdr:rowOff>
    </xdr:from>
    <xdr:to>
      <xdr:col>28</xdr:col>
      <xdr:colOff>1158305</xdr:colOff>
      <xdr:row>105</xdr:row>
      <xdr:rowOff>38932</xdr:rowOff>
    </xdr:to>
    <xdr:graphicFrame macro="">
      <xdr:nvGraphicFramePr>
        <xdr:cNvPr id="38" name="Chart 3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29</xdr:col>
      <xdr:colOff>146843</xdr:colOff>
      <xdr:row>21</xdr:row>
      <xdr:rowOff>119063</xdr:rowOff>
    </xdr:from>
    <xdr:to>
      <xdr:col>36</xdr:col>
      <xdr:colOff>428624</xdr:colOff>
      <xdr:row>49</xdr:row>
      <xdr:rowOff>7182</xdr:rowOff>
    </xdr:to>
    <xdr:graphicFrame macro="">
      <xdr:nvGraphicFramePr>
        <xdr:cNvPr id="39" name="Chart 3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29</xdr:col>
      <xdr:colOff>142875</xdr:colOff>
      <xdr:row>50</xdr:row>
      <xdr:rowOff>15875</xdr:rowOff>
    </xdr:from>
    <xdr:to>
      <xdr:col>36</xdr:col>
      <xdr:colOff>455836</xdr:colOff>
      <xdr:row>76</xdr:row>
      <xdr:rowOff>62744</xdr:rowOff>
    </xdr:to>
    <xdr:graphicFrame macro="">
      <xdr:nvGraphicFramePr>
        <xdr:cNvPr id="40" name="Chart 3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29</xdr:col>
      <xdr:colOff>190500</xdr:colOff>
      <xdr:row>78</xdr:row>
      <xdr:rowOff>47624</xdr:rowOff>
    </xdr:from>
    <xdr:to>
      <xdr:col>37</xdr:col>
      <xdr:colOff>63500</xdr:colOff>
      <xdr:row>106</xdr:row>
      <xdr:rowOff>111125</xdr:rowOff>
    </xdr:to>
    <xdr:graphicFrame macro="">
      <xdr:nvGraphicFramePr>
        <xdr:cNvPr id="41" name="Chart 4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36</xdr:col>
      <xdr:colOff>603249</xdr:colOff>
      <xdr:row>22</xdr:row>
      <xdr:rowOff>0</xdr:rowOff>
    </xdr:from>
    <xdr:to>
      <xdr:col>47</xdr:col>
      <xdr:colOff>333374</xdr:colOff>
      <xdr:row>49</xdr:row>
      <xdr:rowOff>46869</xdr:rowOff>
    </xdr:to>
    <xdr:graphicFrame macro="">
      <xdr:nvGraphicFramePr>
        <xdr:cNvPr id="42" name="Chart 4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37</xdr:col>
      <xdr:colOff>0</xdr:colOff>
      <xdr:row>50</xdr:row>
      <xdr:rowOff>0</xdr:rowOff>
    </xdr:from>
    <xdr:to>
      <xdr:col>47</xdr:col>
      <xdr:colOff>317500</xdr:colOff>
      <xdr:row>76</xdr:row>
      <xdr:rowOff>46869</xdr:rowOff>
    </xdr:to>
    <xdr:graphicFrame macro="">
      <xdr:nvGraphicFramePr>
        <xdr:cNvPr id="43" name="Chart 4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37</xdr:col>
      <xdr:colOff>238125</xdr:colOff>
      <xdr:row>78</xdr:row>
      <xdr:rowOff>31750</xdr:rowOff>
    </xdr:from>
    <xdr:to>
      <xdr:col>47</xdr:col>
      <xdr:colOff>396874</xdr:colOff>
      <xdr:row>106</xdr:row>
      <xdr:rowOff>111125</xdr:rowOff>
    </xdr:to>
    <xdr:graphicFrame macro="">
      <xdr:nvGraphicFramePr>
        <xdr:cNvPr id="44" name="Chart 4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114299</xdr:colOff>
      <xdr:row>72</xdr:row>
      <xdr:rowOff>66674</xdr:rowOff>
    </xdr:from>
    <xdr:to>
      <xdr:col>5</xdr:col>
      <xdr:colOff>104774</xdr:colOff>
      <xdr:row>98</xdr:row>
      <xdr:rowOff>47625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ata/2019/Templates/2017/100%20questions%20no%20sections%20-%20One%20off%20audi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idation List"/>
      <sheetName val="Instructions for auditors"/>
      <sheetName val="ExcelTool"/>
      <sheetName val="Results"/>
      <sheetName val="Recommendations"/>
    </sheetNames>
    <sheetDataSet>
      <sheetData sheetId="0"/>
      <sheetData sheetId="1"/>
      <sheetData sheetId="2">
        <row r="4">
          <cell r="C4">
            <v>42</v>
          </cell>
        </row>
      </sheetData>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workbookViewId="0">
      <selection activeCell="D23" sqref="D23"/>
    </sheetView>
  </sheetViews>
  <sheetFormatPr defaultRowHeight="12.75" x14ac:dyDescent="0.2"/>
  <sheetData>
    <row r="1" spans="1:6" ht="18.75" x14ac:dyDescent="0.3">
      <c r="A1" s="182" t="s">
        <v>152</v>
      </c>
      <c r="B1" s="182"/>
      <c r="C1" s="182"/>
      <c r="D1" s="182"/>
      <c r="E1" s="182"/>
      <c r="F1" s="182"/>
    </row>
    <row r="2" spans="1:6" ht="18.75" x14ac:dyDescent="0.3">
      <c r="A2" s="146" t="s">
        <v>153</v>
      </c>
      <c r="B2" s="147"/>
      <c r="C2" s="147"/>
      <c r="D2" s="147"/>
      <c r="E2" s="147"/>
      <c r="F2" s="147"/>
    </row>
    <row r="3" spans="1:6" ht="18.75" x14ac:dyDescent="0.3">
      <c r="A3" s="142" t="s">
        <v>154</v>
      </c>
    </row>
    <row r="4" spans="1:6" ht="18.75" x14ac:dyDescent="0.3">
      <c r="A4" s="142" t="s">
        <v>155</v>
      </c>
    </row>
    <row r="5" spans="1:6" ht="18.75" x14ac:dyDescent="0.3">
      <c r="A5" s="142" t="s">
        <v>156</v>
      </c>
    </row>
    <row r="6" spans="1:6" ht="18.75" x14ac:dyDescent="0.3">
      <c r="A6" s="142" t="s">
        <v>157</v>
      </c>
    </row>
    <row r="7" spans="1:6" ht="18.75" x14ac:dyDescent="0.3">
      <c r="A7" s="141"/>
    </row>
    <row r="8" spans="1:6" ht="18.75" x14ac:dyDescent="0.3">
      <c r="A8" s="141"/>
    </row>
    <row r="9" spans="1:6" ht="18.75" x14ac:dyDescent="0.3">
      <c r="A9" s="143" t="s">
        <v>158</v>
      </c>
    </row>
    <row r="10" spans="1:6" ht="18.75" x14ac:dyDescent="0.3">
      <c r="A10" s="143" t="s">
        <v>159</v>
      </c>
    </row>
    <row r="11" spans="1:6" ht="18.75" x14ac:dyDescent="0.3">
      <c r="A11" s="183" t="s">
        <v>160</v>
      </c>
      <c r="B11" s="183"/>
    </row>
    <row r="12" spans="1:6" ht="18.75" x14ac:dyDescent="0.3">
      <c r="A12" s="144" t="s">
        <v>161</v>
      </c>
    </row>
    <row r="13" spans="1:6" ht="18.75" x14ac:dyDescent="0.3">
      <c r="A13" s="144" t="s">
        <v>162</v>
      </c>
    </row>
    <row r="14" spans="1:6" ht="18.75" x14ac:dyDescent="0.3">
      <c r="A14" s="144" t="s">
        <v>163</v>
      </c>
    </row>
    <row r="15" spans="1:6" ht="18.75" x14ac:dyDescent="0.3">
      <c r="A15" s="144" t="s">
        <v>164</v>
      </c>
    </row>
    <row r="16" spans="1:6" ht="21" x14ac:dyDescent="0.3">
      <c r="A16" s="144" t="s">
        <v>165</v>
      </c>
    </row>
    <row r="17" spans="1:1" ht="21" x14ac:dyDescent="0.3">
      <c r="A17" s="144" t="s">
        <v>166</v>
      </c>
    </row>
    <row r="18" spans="1:1" ht="21" x14ac:dyDescent="0.3">
      <c r="A18" s="144" t="s">
        <v>167</v>
      </c>
    </row>
    <row r="19" spans="1:1" ht="18.75" x14ac:dyDescent="0.3">
      <c r="A19" s="145"/>
    </row>
  </sheetData>
  <sheetProtection password="FAB7" sheet="1" objects="1" scenarios="1"/>
  <mergeCells count="2">
    <mergeCell ref="A1:F1"/>
    <mergeCell ref="A11:B11"/>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workbookViewId="0">
      <selection activeCell="B5" sqref="B5:C5"/>
    </sheetView>
  </sheetViews>
  <sheetFormatPr defaultRowHeight="12.75" x14ac:dyDescent="0.2"/>
  <cols>
    <col min="1" max="1" width="35.5703125" customWidth="1"/>
    <col min="2" max="2" width="33.5703125" customWidth="1"/>
    <col min="3" max="3" width="23.7109375" customWidth="1"/>
    <col min="4" max="4" width="17.140625" customWidth="1"/>
    <col min="5" max="5" width="14" customWidth="1"/>
    <col min="6" max="6" width="69.28515625" customWidth="1"/>
  </cols>
  <sheetData>
    <row r="1" spans="1:6" ht="27" customHeight="1" x14ac:dyDescent="0.25">
      <c r="A1" s="271" t="str">
        <f>WTEs!B1</f>
        <v xml:space="preserve">PHN Annual Caseload Review </v>
      </c>
      <c r="B1" s="272"/>
      <c r="C1" s="273"/>
    </row>
    <row r="2" spans="1:6" x14ac:dyDescent="0.2">
      <c r="A2" s="92" t="str">
        <f>WTEs!B2</f>
        <v>Network</v>
      </c>
      <c r="B2" s="270">
        <f>WTEs!C2</f>
        <v>0</v>
      </c>
      <c r="C2" s="270"/>
    </row>
    <row r="3" spans="1:6" x14ac:dyDescent="0.2">
      <c r="A3" s="92" t="str">
        <f>WTEs!B3</f>
        <v>ADPHN</v>
      </c>
      <c r="B3" s="270">
        <f>WTEs!C3</f>
        <v>0</v>
      </c>
      <c r="C3" s="270"/>
    </row>
    <row r="4" spans="1:6" ht="25.5" x14ac:dyDescent="0.2">
      <c r="A4" s="125" t="str">
        <f>WTEs!B4</f>
        <v>Commencement of Network Review (dd/mm/yy)</v>
      </c>
      <c r="B4" s="274">
        <f>WTEs!C4</f>
        <v>0</v>
      </c>
      <c r="C4" s="274"/>
    </row>
    <row r="5" spans="1:6" x14ac:dyDescent="0.2">
      <c r="A5" s="92" t="str">
        <f>WTEs!B5</f>
        <v xml:space="preserve">Annual Review of what year </v>
      </c>
      <c r="B5" s="270">
        <f>WTEs!C5</f>
        <v>0</v>
      </c>
      <c r="C5" s="270"/>
    </row>
    <row r="6" spans="1:6" x14ac:dyDescent="0.2">
      <c r="A6" s="158" t="str">
        <f>'Systems and Resources Data'!A6</f>
        <v>No of PHN caseloads within Network</v>
      </c>
      <c r="B6" s="275">
        <f>'Systems and Resources Data'!F6</f>
        <v>2</v>
      </c>
      <c r="C6" s="275"/>
    </row>
    <row r="7" spans="1:6" ht="13.5" thickBot="1" x14ac:dyDescent="0.25"/>
    <row r="8" spans="1:6" ht="13.5" thickBot="1" x14ac:dyDescent="0.25">
      <c r="A8" s="85" t="s">
        <v>118</v>
      </c>
      <c r="B8" s="86" t="s">
        <v>119</v>
      </c>
      <c r="C8" s="86" t="s">
        <v>120</v>
      </c>
      <c r="D8" s="87" t="s">
        <v>121</v>
      </c>
      <c r="E8" s="88" t="s">
        <v>122</v>
      </c>
      <c r="F8" s="88" t="s">
        <v>123</v>
      </c>
    </row>
    <row r="9" spans="1:6" ht="99.95" customHeight="1" thickBot="1" x14ac:dyDescent="0.25">
      <c r="A9" s="91"/>
      <c r="B9" s="89"/>
      <c r="C9" s="89"/>
      <c r="D9" s="90"/>
      <c r="E9" s="90"/>
      <c r="F9" s="90"/>
    </row>
    <row r="10" spans="1:6" ht="99.95" customHeight="1" thickBot="1" x14ac:dyDescent="0.25">
      <c r="A10" s="91"/>
      <c r="B10" s="89"/>
      <c r="C10" s="89"/>
      <c r="D10" s="90"/>
      <c r="E10" s="90"/>
      <c r="F10" s="90"/>
    </row>
    <row r="11" spans="1:6" ht="99.95" customHeight="1" thickBot="1" x14ac:dyDescent="0.25">
      <c r="A11" s="91"/>
      <c r="B11" s="89"/>
      <c r="C11" s="89"/>
      <c r="D11" s="90"/>
      <c r="E11" s="90"/>
      <c r="F11" s="90"/>
    </row>
    <row r="12" spans="1:6" ht="99.95" customHeight="1" thickBot="1" x14ac:dyDescent="0.25">
      <c r="A12" s="91"/>
      <c r="B12" s="89"/>
      <c r="C12" s="89"/>
      <c r="D12" s="90"/>
      <c r="E12" s="90"/>
      <c r="F12" s="90"/>
    </row>
    <row r="13" spans="1:6" ht="99.95" customHeight="1" thickBot="1" x14ac:dyDescent="0.25">
      <c r="A13" s="91"/>
      <c r="B13" s="89"/>
      <c r="C13" s="89"/>
      <c r="D13" s="90"/>
      <c r="E13" s="90"/>
      <c r="F13" s="90"/>
    </row>
    <row r="14" spans="1:6" ht="99.95" customHeight="1" thickBot="1" x14ac:dyDescent="0.25">
      <c r="A14" s="91"/>
      <c r="B14" s="89"/>
      <c r="C14" s="89"/>
      <c r="D14" s="90"/>
      <c r="E14" s="90"/>
      <c r="F14" s="90"/>
    </row>
    <row r="15" spans="1:6" ht="99.95" customHeight="1" thickBot="1" x14ac:dyDescent="0.25">
      <c r="A15" s="91"/>
      <c r="B15" s="89"/>
      <c r="C15" s="89"/>
      <c r="D15" s="90"/>
      <c r="E15" s="90"/>
      <c r="F15" s="90"/>
    </row>
    <row r="16" spans="1:6" ht="99.95" customHeight="1" thickBot="1" x14ac:dyDescent="0.25">
      <c r="A16" s="91"/>
      <c r="B16" s="89"/>
      <c r="C16" s="89"/>
      <c r="D16" s="90"/>
      <c r="E16" s="90"/>
      <c r="F16" s="90"/>
    </row>
  </sheetData>
  <mergeCells count="6">
    <mergeCell ref="B6:C6"/>
    <mergeCell ref="A1:C1"/>
    <mergeCell ref="B2:C2"/>
    <mergeCell ref="B3:C3"/>
    <mergeCell ref="B4:C4"/>
    <mergeCell ref="B5:C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2"/>
  <sheetViews>
    <sheetView zoomScale="90" zoomScaleNormal="90" workbookViewId="0">
      <selection activeCell="A11" sqref="A11:A12"/>
    </sheetView>
  </sheetViews>
  <sheetFormatPr defaultRowHeight="12.75" x14ac:dyDescent="0.2"/>
  <cols>
    <col min="1" max="1" width="133.85546875" customWidth="1"/>
  </cols>
  <sheetData>
    <row r="1" spans="1:1" ht="20.100000000000001" customHeight="1" x14ac:dyDescent="0.2">
      <c r="A1" s="109" t="s">
        <v>62</v>
      </c>
    </row>
    <row r="2" spans="1:1" ht="20.100000000000001" customHeight="1" x14ac:dyDescent="0.2">
      <c r="A2" s="20" t="s">
        <v>61</v>
      </c>
    </row>
    <row r="3" spans="1:1" ht="20.100000000000001" customHeight="1" x14ac:dyDescent="0.2">
      <c r="A3" s="20" t="s">
        <v>140</v>
      </c>
    </row>
    <row r="4" spans="1:1" ht="20.100000000000001" customHeight="1" x14ac:dyDescent="0.2">
      <c r="A4" s="20" t="s">
        <v>129</v>
      </c>
    </row>
    <row r="5" spans="1:1" ht="20.100000000000001" customHeight="1" x14ac:dyDescent="0.2">
      <c r="A5" s="20" t="s">
        <v>114</v>
      </c>
    </row>
    <row r="6" spans="1:1" ht="20.100000000000001" customHeight="1" x14ac:dyDescent="0.2">
      <c r="A6" s="20" t="s">
        <v>141</v>
      </c>
    </row>
    <row r="7" spans="1:1" ht="20.100000000000001" customHeight="1" x14ac:dyDescent="0.2">
      <c r="A7" s="20" t="s">
        <v>143</v>
      </c>
    </row>
    <row r="8" spans="1:1" ht="20.100000000000001" customHeight="1" x14ac:dyDescent="0.2">
      <c r="A8" s="20" t="s">
        <v>142</v>
      </c>
    </row>
    <row r="9" spans="1:1" ht="20.100000000000001" customHeight="1" x14ac:dyDescent="0.2">
      <c r="A9" s="20" t="s">
        <v>199</v>
      </c>
    </row>
    <row r="10" spans="1:1" ht="20.100000000000001" customHeight="1" x14ac:dyDescent="0.2">
      <c r="A10" s="20"/>
    </row>
    <row r="11" spans="1:1" ht="20.100000000000001" customHeight="1" x14ac:dyDescent="0.2">
      <c r="A11" s="184" t="s">
        <v>144</v>
      </c>
    </row>
    <row r="12" spans="1:1" ht="20.100000000000001" customHeight="1" x14ac:dyDescent="0.2">
      <c r="A12" s="184"/>
    </row>
    <row r="13" spans="1:1" ht="20.100000000000001" customHeight="1" x14ac:dyDescent="0.2">
      <c r="A13" s="117"/>
    </row>
    <row r="14" spans="1:1" ht="20.100000000000001" customHeight="1" x14ac:dyDescent="0.2">
      <c r="A14" s="109" t="s">
        <v>63</v>
      </c>
    </row>
    <row r="15" spans="1:1" ht="20.100000000000001" customHeight="1" x14ac:dyDescent="0.2">
      <c r="A15" s="20" t="s">
        <v>145</v>
      </c>
    </row>
    <row r="16" spans="1:1" ht="20.100000000000001" customHeight="1" x14ac:dyDescent="0.2">
      <c r="A16" s="20" t="s">
        <v>200</v>
      </c>
    </row>
    <row r="17" spans="1:1" ht="25.5" x14ac:dyDescent="0.2">
      <c r="A17" s="20" t="s">
        <v>134</v>
      </c>
    </row>
    <row r="18" spans="1:1" ht="25.5" x14ac:dyDescent="0.2">
      <c r="A18" s="20" t="s">
        <v>202</v>
      </c>
    </row>
    <row r="19" spans="1:1" ht="25.5" x14ac:dyDescent="0.2">
      <c r="A19" s="20" t="s">
        <v>209</v>
      </c>
    </row>
    <row r="20" spans="1:1" ht="20.100000000000001" customHeight="1" x14ac:dyDescent="0.2">
      <c r="A20" s="20"/>
    </row>
    <row r="21" spans="1:1" ht="20.100000000000001" customHeight="1" x14ac:dyDescent="0.2">
      <c r="A21" s="109" t="s">
        <v>146</v>
      </c>
    </row>
    <row r="22" spans="1:1" ht="20.100000000000001" customHeight="1" x14ac:dyDescent="0.2">
      <c r="A22" s="20" t="s">
        <v>147</v>
      </c>
    </row>
    <row r="23" spans="1:1" ht="20.100000000000001" customHeight="1" x14ac:dyDescent="0.2">
      <c r="A23" s="20"/>
    </row>
    <row r="24" spans="1:1" ht="20.100000000000001" customHeight="1" x14ac:dyDescent="0.2">
      <c r="A24" s="109" t="s">
        <v>203</v>
      </c>
    </row>
    <row r="25" spans="1:1" ht="20.100000000000001" customHeight="1" x14ac:dyDescent="0.2">
      <c r="A25" s="20" t="s">
        <v>148</v>
      </c>
    </row>
    <row r="26" spans="1:1" ht="25.5" x14ac:dyDescent="0.2">
      <c r="A26" s="20" t="s">
        <v>201</v>
      </c>
    </row>
    <row r="27" spans="1:1" ht="20.100000000000001" customHeight="1" x14ac:dyDescent="0.2">
      <c r="A27" s="20"/>
    </row>
    <row r="28" spans="1:1" ht="20.100000000000001" customHeight="1" x14ac:dyDescent="0.2">
      <c r="A28" s="109" t="s">
        <v>65</v>
      </c>
    </row>
    <row r="29" spans="1:1" ht="20.100000000000001" customHeight="1" x14ac:dyDescent="0.2">
      <c r="A29" s="20" t="s">
        <v>211</v>
      </c>
    </row>
    <row r="30" spans="1:1" ht="20.100000000000001" customHeight="1" x14ac:dyDescent="0.2">
      <c r="A30" s="20" t="s">
        <v>210</v>
      </c>
    </row>
    <row r="31" spans="1:1" ht="20.100000000000001" customHeight="1" x14ac:dyDescent="0.2">
      <c r="A31" s="20" t="s">
        <v>149</v>
      </c>
    </row>
    <row r="32" spans="1:1" ht="20.100000000000001" customHeight="1" x14ac:dyDescent="0.2">
      <c r="A32" s="20" t="s">
        <v>150</v>
      </c>
    </row>
    <row r="33" spans="1:1" ht="25.5" x14ac:dyDescent="0.2">
      <c r="A33" s="20" t="s">
        <v>204</v>
      </c>
    </row>
    <row r="34" spans="1:1" ht="20.100000000000001" customHeight="1" x14ac:dyDescent="0.2">
      <c r="A34" s="20"/>
    </row>
    <row r="35" spans="1:1" ht="20.100000000000001" customHeight="1" x14ac:dyDescent="0.2">
      <c r="A35" s="109" t="s">
        <v>66</v>
      </c>
    </row>
    <row r="36" spans="1:1" ht="20.100000000000001" customHeight="1" x14ac:dyDescent="0.2">
      <c r="A36" s="20" t="s">
        <v>151</v>
      </c>
    </row>
    <row r="37" spans="1:1" ht="20.100000000000001" customHeight="1" x14ac:dyDescent="0.2">
      <c r="A37" s="20" t="s">
        <v>67</v>
      </c>
    </row>
    <row r="38" spans="1:1" ht="20.100000000000001" customHeight="1" x14ac:dyDescent="0.2">
      <c r="A38" s="20" t="s">
        <v>73</v>
      </c>
    </row>
    <row r="39" spans="1:1" ht="20.100000000000001" customHeight="1" x14ac:dyDescent="0.2"/>
    <row r="40" spans="1:1" ht="20.100000000000001" customHeight="1" x14ac:dyDescent="0.2">
      <c r="A40" s="109" t="s">
        <v>205</v>
      </c>
    </row>
    <row r="41" spans="1:1" ht="33.75" customHeight="1" x14ac:dyDescent="0.2">
      <c r="A41" s="159" t="s">
        <v>207</v>
      </c>
    </row>
    <row r="42" spans="1:1" ht="20.100000000000001" customHeight="1" x14ac:dyDescent="0.2">
      <c r="A42" s="116" t="s">
        <v>206</v>
      </c>
    </row>
  </sheetData>
  <sheetProtection password="FAB7" sheet="1" objects="1" scenarios="1"/>
  <mergeCells count="1">
    <mergeCell ref="A11:A1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93"/>
  <sheetViews>
    <sheetView view="pageBreakPreview" zoomScale="80" zoomScaleNormal="100" zoomScaleSheetLayoutView="80" workbookViewId="0">
      <selection activeCell="C5" sqref="C5"/>
    </sheetView>
  </sheetViews>
  <sheetFormatPr defaultColWidth="9.140625" defaultRowHeight="12.75" x14ac:dyDescent="0.2"/>
  <cols>
    <col min="1" max="1" width="2.42578125" style="1" customWidth="1"/>
    <col min="2" max="2" width="29.42578125" style="1" customWidth="1"/>
    <col min="3" max="32" width="20.7109375" style="1" customWidth="1"/>
    <col min="33" max="16384" width="9.140625" style="1"/>
  </cols>
  <sheetData>
    <row r="1" spans="1:31" ht="19.5" customHeight="1" x14ac:dyDescent="0.2">
      <c r="A1" s="163"/>
      <c r="B1" s="187" t="s">
        <v>45</v>
      </c>
      <c r="C1" s="188"/>
      <c r="D1" s="188"/>
      <c r="E1" s="188"/>
      <c r="F1" s="189"/>
    </row>
    <row r="2" spans="1:31" ht="16.5" customHeight="1" x14ac:dyDescent="0.2">
      <c r="A2" s="163"/>
      <c r="B2" s="60" t="s">
        <v>127</v>
      </c>
      <c r="C2" s="185"/>
      <c r="D2" s="185"/>
      <c r="E2" s="185"/>
      <c r="F2" s="185"/>
    </row>
    <row r="3" spans="1:31" x14ac:dyDescent="0.2">
      <c r="A3" s="163"/>
      <c r="B3" s="61" t="s">
        <v>128</v>
      </c>
      <c r="C3" s="186"/>
      <c r="D3" s="186"/>
      <c r="E3" s="186"/>
      <c r="F3" s="186"/>
    </row>
    <row r="4" spans="1:31" ht="24" x14ac:dyDescent="0.2">
      <c r="A4" s="163"/>
      <c r="B4" s="61" t="s">
        <v>139</v>
      </c>
      <c r="C4" s="108"/>
      <c r="D4" s="106"/>
      <c r="E4" s="107"/>
      <c r="F4" s="107"/>
    </row>
    <row r="5" spans="1:31" ht="23.25" customHeight="1" x14ac:dyDescent="0.2">
      <c r="A5" s="163"/>
      <c r="B5" s="75" t="s">
        <v>75</v>
      </c>
      <c r="C5" s="57"/>
    </row>
    <row r="6" spans="1:31" ht="25.5" x14ac:dyDescent="0.2">
      <c r="A6" s="163"/>
      <c r="B6" s="100" t="s">
        <v>76</v>
      </c>
      <c r="C6" s="58"/>
      <c r="D6" s="59"/>
      <c r="E6" s="59"/>
      <c r="F6" s="59"/>
      <c r="G6" s="59"/>
      <c r="H6" s="59"/>
      <c r="I6" s="59"/>
      <c r="J6" s="59"/>
      <c r="K6" s="59"/>
      <c r="L6" s="59"/>
      <c r="M6" s="59"/>
      <c r="N6" s="59"/>
      <c r="O6" s="59"/>
      <c r="P6" s="59"/>
      <c r="Q6" s="59"/>
      <c r="R6" s="59"/>
      <c r="S6" s="59"/>
      <c r="T6" s="59"/>
      <c r="U6" s="59"/>
      <c r="V6" s="59"/>
      <c r="W6" s="59"/>
      <c r="X6" s="59"/>
      <c r="Y6" s="59"/>
      <c r="Z6" s="59"/>
      <c r="AA6" s="59"/>
      <c r="AB6" s="112"/>
      <c r="AC6" s="112"/>
      <c r="AD6" s="112"/>
    </row>
    <row r="7" spans="1:31" ht="32.25" customHeight="1" x14ac:dyDescent="0.2">
      <c r="A7" s="163"/>
      <c r="B7" s="74" t="s">
        <v>130</v>
      </c>
      <c r="C7" s="4" t="s">
        <v>77</v>
      </c>
      <c r="D7" s="4" t="s">
        <v>78</v>
      </c>
      <c r="E7" s="4" t="s">
        <v>79</v>
      </c>
      <c r="F7" s="4" t="s">
        <v>80</v>
      </c>
      <c r="G7" s="4" t="s">
        <v>81</v>
      </c>
      <c r="H7" s="4" t="s">
        <v>82</v>
      </c>
      <c r="I7" s="4" t="s">
        <v>83</v>
      </c>
      <c r="J7" s="4" t="s">
        <v>84</v>
      </c>
      <c r="K7" s="4" t="s">
        <v>85</v>
      </c>
      <c r="L7" s="4" t="s">
        <v>86</v>
      </c>
      <c r="M7" s="4" t="s">
        <v>87</v>
      </c>
      <c r="N7" s="4" t="s">
        <v>88</v>
      </c>
      <c r="O7" s="4" t="s">
        <v>89</v>
      </c>
      <c r="P7" s="4" t="s">
        <v>90</v>
      </c>
      <c r="Q7" s="4" t="s">
        <v>91</v>
      </c>
      <c r="R7" s="4" t="s">
        <v>92</v>
      </c>
      <c r="S7" s="4" t="s">
        <v>93</v>
      </c>
      <c r="T7" s="4" t="s">
        <v>94</v>
      </c>
      <c r="U7" s="4" t="s">
        <v>95</v>
      </c>
      <c r="V7" s="4" t="s">
        <v>96</v>
      </c>
      <c r="W7" s="4" t="s">
        <v>97</v>
      </c>
      <c r="X7" s="4" t="s">
        <v>98</v>
      </c>
      <c r="Y7" s="4" t="s">
        <v>99</v>
      </c>
      <c r="Z7" s="4" t="s">
        <v>100</v>
      </c>
      <c r="AA7" s="4" t="s">
        <v>101</v>
      </c>
      <c r="AB7" s="81"/>
      <c r="AC7" s="81"/>
      <c r="AD7" s="81"/>
    </row>
    <row r="8" spans="1:31" ht="23.25" customHeight="1" x14ac:dyDescent="0.2">
      <c r="A8" s="163"/>
      <c r="B8" s="190" t="s">
        <v>196</v>
      </c>
      <c r="C8" s="190"/>
      <c r="D8" s="190"/>
      <c r="E8" s="190"/>
      <c r="F8" s="190"/>
      <c r="G8" s="190"/>
      <c r="H8" s="190"/>
      <c r="I8" s="190"/>
      <c r="J8" s="190"/>
      <c r="K8" s="190"/>
      <c r="L8" s="190"/>
      <c r="M8" s="190"/>
      <c r="N8" s="190"/>
      <c r="O8" s="190"/>
      <c r="P8" s="190"/>
      <c r="Q8" s="190"/>
      <c r="R8" s="190"/>
      <c r="S8" s="190"/>
      <c r="T8" s="190"/>
      <c r="U8" s="190"/>
      <c r="V8" s="190"/>
      <c r="W8" s="190"/>
      <c r="X8" s="190"/>
      <c r="Y8" s="190"/>
      <c r="Z8" s="190"/>
      <c r="AA8" s="190"/>
      <c r="AB8" s="110"/>
      <c r="AC8" s="110"/>
      <c r="AD8" s="110"/>
      <c r="AE8" s="111"/>
    </row>
    <row r="9" spans="1:31" ht="25.5" x14ac:dyDescent="0.2">
      <c r="A9" s="163"/>
      <c r="B9" s="83" t="s">
        <v>189</v>
      </c>
      <c r="C9" s="6"/>
      <c r="D9" s="6"/>
      <c r="E9" s="6"/>
      <c r="F9" s="6"/>
      <c r="G9" s="6"/>
      <c r="H9" s="6"/>
      <c r="I9" s="6"/>
      <c r="J9" s="6"/>
      <c r="K9" s="6"/>
      <c r="L9" s="6"/>
      <c r="M9" s="6"/>
      <c r="N9" s="6"/>
      <c r="O9" s="6"/>
      <c r="P9" s="6"/>
      <c r="Q9" s="6"/>
      <c r="R9" s="6"/>
      <c r="S9" s="6"/>
      <c r="T9" s="6"/>
      <c r="U9" s="6"/>
      <c r="V9" s="6"/>
      <c r="W9" s="6"/>
      <c r="X9" s="6"/>
      <c r="Y9" s="6"/>
      <c r="Z9" s="6"/>
      <c r="AA9" s="6"/>
      <c r="AB9" s="111"/>
      <c r="AC9" s="111"/>
      <c r="AD9" s="111"/>
    </row>
    <row r="10" spans="1:31" ht="25.5" x14ac:dyDescent="0.2">
      <c r="A10" s="163"/>
      <c r="B10" s="83" t="s">
        <v>190</v>
      </c>
      <c r="C10" s="6"/>
      <c r="D10" s="6"/>
      <c r="E10" s="6"/>
      <c r="F10" s="6"/>
      <c r="G10" s="6"/>
      <c r="H10" s="6"/>
      <c r="I10" s="6"/>
      <c r="J10" s="6"/>
      <c r="K10" s="6"/>
      <c r="L10" s="6"/>
      <c r="M10" s="6"/>
      <c r="N10" s="6"/>
      <c r="O10" s="6"/>
      <c r="P10" s="6"/>
      <c r="Q10" s="6"/>
      <c r="R10" s="6"/>
      <c r="S10" s="6"/>
      <c r="T10" s="6"/>
      <c r="U10" s="6"/>
      <c r="V10" s="6"/>
      <c r="W10" s="6"/>
      <c r="X10" s="6"/>
      <c r="Y10" s="6"/>
      <c r="Z10" s="6"/>
      <c r="AA10" s="6"/>
      <c r="AB10" s="111"/>
      <c r="AC10" s="111"/>
      <c r="AD10" s="111"/>
    </row>
    <row r="11" spans="1:31" ht="25.5" x14ac:dyDescent="0.2">
      <c r="A11" s="163"/>
      <c r="B11" s="83" t="s">
        <v>193</v>
      </c>
      <c r="C11" s="6"/>
      <c r="D11" s="6"/>
      <c r="E11" s="6"/>
      <c r="F11" s="6"/>
      <c r="G11" s="6"/>
      <c r="H11" s="6"/>
      <c r="I11" s="6"/>
      <c r="J11" s="6"/>
      <c r="K11" s="6"/>
      <c r="L11" s="6"/>
      <c r="M11" s="6"/>
      <c r="N11" s="6"/>
      <c r="O11" s="6"/>
      <c r="P11" s="6"/>
      <c r="Q11" s="6"/>
      <c r="R11" s="6"/>
      <c r="S11" s="6"/>
      <c r="T11" s="6"/>
      <c r="U11" s="6"/>
      <c r="V11" s="6"/>
      <c r="W11" s="6"/>
      <c r="X11" s="6"/>
      <c r="Y11" s="6"/>
      <c r="Z11" s="6"/>
      <c r="AA11" s="6"/>
      <c r="AB11" s="111"/>
      <c r="AC11" s="111"/>
      <c r="AD11" s="111"/>
    </row>
    <row r="12" spans="1:31" ht="25.5" x14ac:dyDescent="0.2">
      <c r="A12" s="163"/>
      <c r="B12" s="83" t="s">
        <v>191</v>
      </c>
      <c r="C12" s="6"/>
      <c r="D12" s="6"/>
      <c r="E12" s="6"/>
      <c r="F12" s="6"/>
      <c r="G12" s="6"/>
      <c r="H12" s="6"/>
      <c r="I12" s="6"/>
      <c r="J12" s="6"/>
      <c r="K12" s="6"/>
      <c r="L12" s="6"/>
      <c r="M12" s="6"/>
      <c r="N12" s="6"/>
      <c r="O12" s="6"/>
      <c r="P12" s="6"/>
      <c r="Q12" s="6"/>
      <c r="R12" s="6"/>
      <c r="S12" s="6"/>
      <c r="T12" s="6"/>
      <c r="U12" s="6"/>
      <c r="V12" s="6"/>
      <c r="W12" s="6"/>
      <c r="X12" s="6"/>
      <c r="Y12" s="6"/>
      <c r="Z12" s="6"/>
      <c r="AA12" s="6"/>
      <c r="AB12" s="111"/>
      <c r="AC12" s="111"/>
      <c r="AD12" s="111"/>
    </row>
    <row r="13" spans="1:31" ht="27.75" customHeight="1" x14ac:dyDescent="0.2">
      <c r="A13" s="163"/>
      <c r="B13" s="83" t="s">
        <v>208</v>
      </c>
      <c r="C13" s="6"/>
      <c r="D13" s="6"/>
      <c r="E13" s="6"/>
      <c r="F13" s="6"/>
      <c r="G13" s="6"/>
      <c r="H13" s="6"/>
      <c r="I13" s="6"/>
      <c r="J13" s="6"/>
      <c r="K13" s="6"/>
      <c r="L13" s="6"/>
      <c r="M13" s="6"/>
      <c r="N13" s="6"/>
      <c r="O13" s="6"/>
      <c r="P13" s="6"/>
      <c r="Q13" s="6"/>
      <c r="R13" s="6"/>
      <c r="S13" s="6"/>
      <c r="T13" s="6"/>
      <c r="U13" s="6"/>
      <c r="V13" s="6"/>
      <c r="W13" s="6"/>
      <c r="X13" s="6"/>
      <c r="Y13" s="6"/>
      <c r="Z13" s="6"/>
      <c r="AA13" s="6"/>
      <c r="AB13" s="111"/>
      <c r="AC13" s="111"/>
      <c r="AD13" s="111"/>
    </row>
    <row r="14" spans="1:31" ht="25.5" x14ac:dyDescent="0.2">
      <c r="A14" s="163"/>
      <c r="B14" s="83" t="s">
        <v>192</v>
      </c>
      <c r="C14" s="6"/>
      <c r="D14" s="6"/>
      <c r="E14" s="6"/>
      <c r="F14" s="6"/>
      <c r="G14" s="6"/>
      <c r="H14" s="6"/>
      <c r="I14" s="6"/>
      <c r="J14" s="6"/>
      <c r="K14" s="6"/>
      <c r="L14" s="6"/>
      <c r="M14" s="6"/>
      <c r="N14" s="6"/>
      <c r="O14" s="6"/>
      <c r="P14" s="6"/>
      <c r="Q14" s="6"/>
      <c r="R14" s="6"/>
      <c r="S14" s="6"/>
      <c r="T14" s="6"/>
      <c r="U14" s="6"/>
      <c r="V14" s="6"/>
      <c r="W14" s="6"/>
      <c r="X14" s="6"/>
      <c r="Y14" s="6"/>
      <c r="Z14" s="6"/>
      <c r="AA14" s="6"/>
      <c r="AB14" s="111"/>
      <c r="AC14" s="111"/>
      <c r="AD14" s="111"/>
    </row>
    <row r="15" spans="1:31" ht="29.25" customHeight="1" x14ac:dyDescent="0.2">
      <c r="A15" s="163"/>
      <c r="B15" s="162" t="s">
        <v>197</v>
      </c>
      <c r="C15" s="6"/>
      <c r="D15" s="6"/>
      <c r="E15" s="6"/>
      <c r="F15" s="6"/>
      <c r="G15" s="6"/>
      <c r="H15" s="6"/>
      <c r="I15" s="6"/>
      <c r="J15" s="6"/>
      <c r="K15" s="6"/>
      <c r="L15" s="6"/>
      <c r="M15" s="6"/>
      <c r="N15" s="6"/>
      <c r="O15" s="6"/>
      <c r="P15" s="6"/>
      <c r="Q15" s="6"/>
      <c r="R15" s="6"/>
      <c r="S15" s="6"/>
      <c r="T15" s="6"/>
      <c r="U15" s="6"/>
      <c r="V15" s="6"/>
      <c r="W15" s="6"/>
      <c r="X15" s="6"/>
      <c r="Y15" s="6"/>
      <c r="Z15" s="6"/>
      <c r="AA15" s="6"/>
      <c r="AB15" s="111"/>
      <c r="AC15" s="111"/>
      <c r="AD15" s="111"/>
    </row>
    <row r="16" spans="1:31" s="14" customFormat="1" x14ac:dyDescent="0.2">
      <c r="A16" s="164"/>
    </row>
    <row r="17" spans="1:1" s="14" customFormat="1" x14ac:dyDescent="0.2">
      <c r="A17" s="164"/>
    </row>
    <row r="18" spans="1:1" s="14" customFormat="1" x14ac:dyDescent="0.2">
      <c r="A18" s="164"/>
    </row>
    <row r="19" spans="1:1" s="14" customFormat="1" x14ac:dyDescent="0.2">
      <c r="A19" s="164"/>
    </row>
    <row r="20" spans="1:1" s="14" customFormat="1" x14ac:dyDescent="0.2">
      <c r="A20" s="164"/>
    </row>
    <row r="21" spans="1:1" s="14" customFormat="1" x14ac:dyDescent="0.2">
      <c r="A21" s="164"/>
    </row>
    <row r="22" spans="1:1" s="14" customFormat="1" x14ac:dyDescent="0.2">
      <c r="A22" s="164"/>
    </row>
    <row r="23" spans="1:1" s="14" customFormat="1" x14ac:dyDescent="0.2">
      <c r="A23" s="164"/>
    </row>
    <row r="24" spans="1:1" s="14" customFormat="1" x14ac:dyDescent="0.2">
      <c r="A24" s="164"/>
    </row>
    <row r="25" spans="1:1" s="14" customFormat="1" x14ac:dyDescent="0.2">
      <c r="A25" s="164"/>
    </row>
    <row r="26" spans="1:1" s="14" customFormat="1" x14ac:dyDescent="0.2">
      <c r="A26" s="164"/>
    </row>
    <row r="27" spans="1:1" s="14" customFormat="1" x14ac:dyDescent="0.2">
      <c r="A27" s="164"/>
    </row>
    <row r="28" spans="1:1" s="14" customFormat="1" x14ac:dyDescent="0.2">
      <c r="A28" s="164"/>
    </row>
    <row r="29" spans="1:1" s="14" customFormat="1" x14ac:dyDescent="0.2">
      <c r="A29" s="164"/>
    </row>
    <row r="30" spans="1:1" s="14" customFormat="1" x14ac:dyDescent="0.2">
      <c r="A30" s="164"/>
    </row>
    <row r="31" spans="1:1" s="14" customFormat="1" x14ac:dyDescent="0.2">
      <c r="A31" s="164"/>
    </row>
    <row r="32" spans="1:1" s="14" customFormat="1" x14ac:dyDescent="0.2">
      <c r="A32" s="164"/>
    </row>
    <row r="33" spans="1:1" s="14" customFormat="1" x14ac:dyDescent="0.2">
      <c r="A33" s="164"/>
    </row>
    <row r="34" spans="1:1" s="14" customFormat="1" x14ac:dyDescent="0.2">
      <c r="A34" s="164"/>
    </row>
    <row r="35" spans="1:1" s="14" customFormat="1" x14ac:dyDescent="0.2">
      <c r="A35" s="164"/>
    </row>
    <row r="36" spans="1:1" s="14" customFormat="1" x14ac:dyDescent="0.2">
      <c r="A36" s="164"/>
    </row>
    <row r="37" spans="1:1" s="14" customFormat="1" x14ac:dyDescent="0.2">
      <c r="A37" s="164"/>
    </row>
    <row r="38" spans="1:1" s="14" customFormat="1" x14ac:dyDescent="0.2">
      <c r="A38" s="164"/>
    </row>
    <row r="39" spans="1:1" s="14" customFormat="1" x14ac:dyDescent="0.2">
      <c r="A39" s="164"/>
    </row>
    <row r="40" spans="1:1" s="14" customFormat="1" x14ac:dyDescent="0.2">
      <c r="A40" s="164"/>
    </row>
    <row r="41" spans="1:1" s="14" customFormat="1" x14ac:dyDescent="0.2">
      <c r="A41" s="164"/>
    </row>
    <row r="42" spans="1:1" s="14" customFormat="1" x14ac:dyDescent="0.2">
      <c r="A42" s="164"/>
    </row>
    <row r="43" spans="1:1" s="14" customFormat="1" x14ac:dyDescent="0.2">
      <c r="A43" s="164"/>
    </row>
    <row r="44" spans="1:1" s="14" customFormat="1" x14ac:dyDescent="0.2">
      <c r="A44" s="164"/>
    </row>
    <row r="45" spans="1:1" s="14" customFormat="1" x14ac:dyDescent="0.2">
      <c r="A45" s="164"/>
    </row>
    <row r="46" spans="1:1" s="14" customFormat="1" x14ac:dyDescent="0.2">
      <c r="A46" s="164"/>
    </row>
    <row r="47" spans="1:1" s="14" customFormat="1" x14ac:dyDescent="0.2">
      <c r="A47" s="164"/>
    </row>
    <row r="48" spans="1:1" s="14" customFormat="1" x14ac:dyDescent="0.2">
      <c r="A48" s="164"/>
    </row>
    <row r="49" spans="1:1" s="14" customFormat="1" x14ac:dyDescent="0.2">
      <c r="A49" s="164"/>
    </row>
    <row r="50" spans="1:1" s="14" customFormat="1" x14ac:dyDescent="0.2">
      <c r="A50" s="164"/>
    </row>
    <row r="51" spans="1:1" s="14" customFormat="1" x14ac:dyDescent="0.2">
      <c r="A51" s="164"/>
    </row>
    <row r="52" spans="1:1" s="14" customFormat="1" x14ac:dyDescent="0.2">
      <c r="A52" s="164"/>
    </row>
    <row r="53" spans="1:1" x14ac:dyDescent="0.2">
      <c r="A53" s="163"/>
    </row>
    <row r="54" spans="1:1" x14ac:dyDescent="0.2">
      <c r="A54" s="163"/>
    </row>
    <row r="55" spans="1:1" x14ac:dyDescent="0.2">
      <c r="A55" s="163"/>
    </row>
    <row r="56" spans="1:1" x14ac:dyDescent="0.2">
      <c r="A56" s="163"/>
    </row>
    <row r="57" spans="1:1" x14ac:dyDescent="0.2">
      <c r="A57" s="163"/>
    </row>
    <row r="58" spans="1:1" x14ac:dyDescent="0.2">
      <c r="A58" s="163"/>
    </row>
    <row r="59" spans="1:1" x14ac:dyDescent="0.2">
      <c r="A59" s="163"/>
    </row>
    <row r="60" spans="1:1" x14ac:dyDescent="0.2">
      <c r="A60" s="163"/>
    </row>
    <row r="61" spans="1:1" x14ac:dyDescent="0.2">
      <c r="A61" s="163"/>
    </row>
    <row r="62" spans="1:1" x14ac:dyDescent="0.2">
      <c r="A62" s="163"/>
    </row>
    <row r="63" spans="1:1" x14ac:dyDescent="0.2">
      <c r="A63" s="163"/>
    </row>
    <row r="64" spans="1:1" x14ac:dyDescent="0.2">
      <c r="A64" s="163"/>
    </row>
    <row r="65" spans="1:1" x14ac:dyDescent="0.2">
      <c r="A65" s="163"/>
    </row>
    <row r="66" spans="1:1" x14ac:dyDescent="0.2">
      <c r="A66" s="163"/>
    </row>
    <row r="67" spans="1:1" x14ac:dyDescent="0.2">
      <c r="A67" s="163"/>
    </row>
    <row r="68" spans="1:1" x14ac:dyDescent="0.2">
      <c r="A68" s="163"/>
    </row>
    <row r="69" spans="1:1" x14ac:dyDescent="0.2">
      <c r="A69" s="163"/>
    </row>
    <row r="70" spans="1:1" x14ac:dyDescent="0.2">
      <c r="A70" s="163"/>
    </row>
    <row r="71" spans="1:1" x14ac:dyDescent="0.2">
      <c r="A71" s="163"/>
    </row>
    <row r="72" spans="1:1" x14ac:dyDescent="0.2">
      <c r="A72" s="163"/>
    </row>
    <row r="73" spans="1:1" x14ac:dyDescent="0.2">
      <c r="A73" s="163"/>
    </row>
    <row r="74" spans="1:1" x14ac:dyDescent="0.2">
      <c r="A74" s="163"/>
    </row>
    <row r="75" spans="1:1" x14ac:dyDescent="0.2">
      <c r="A75" s="163"/>
    </row>
    <row r="76" spans="1:1" x14ac:dyDescent="0.2">
      <c r="A76" s="163"/>
    </row>
    <row r="77" spans="1:1" x14ac:dyDescent="0.2">
      <c r="A77" s="163"/>
    </row>
    <row r="78" spans="1:1" x14ac:dyDescent="0.2">
      <c r="A78" s="163"/>
    </row>
    <row r="79" spans="1:1" x14ac:dyDescent="0.2">
      <c r="A79" s="163"/>
    </row>
    <row r="80" spans="1:1" x14ac:dyDescent="0.2">
      <c r="A80" s="163"/>
    </row>
    <row r="81" spans="1:1" x14ac:dyDescent="0.2">
      <c r="A81" s="163"/>
    </row>
    <row r="82" spans="1:1" x14ac:dyDescent="0.2">
      <c r="A82" s="163"/>
    </row>
    <row r="83" spans="1:1" x14ac:dyDescent="0.2">
      <c r="A83" s="163"/>
    </row>
    <row r="84" spans="1:1" x14ac:dyDescent="0.2">
      <c r="A84" s="163"/>
    </row>
    <row r="85" spans="1:1" x14ac:dyDescent="0.2">
      <c r="A85" s="163"/>
    </row>
    <row r="86" spans="1:1" x14ac:dyDescent="0.2">
      <c r="A86" s="163"/>
    </row>
    <row r="87" spans="1:1" x14ac:dyDescent="0.2">
      <c r="A87" s="163"/>
    </row>
    <row r="88" spans="1:1" x14ac:dyDescent="0.2">
      <c r="A88" s="163"/>
    </row>
    <row r="89" spans="1:1" x14ac:dyDescent="0.2">
      <c r="A89" s="163"/>
    </row>
    <row r="90" spans="1:1" x14ac:dyDescent="0.2">
      <c r="A90" s="163"/>
    </row>
    <row r="91" spans="1:1" x14ac:dyDescent="0.2">
      <c r="A91" s="163"/>
    </row>
    <row r="92" spans="1:1" x14ac:dyDescent="0.2">
      <c r="A92" s="163"/>
    </row>
    <row r="93" spans="1:1" x14ac:dyDescent="0.2">
      <c r="A93" s="163"/>
    </row>
  </sheetData>
  <sheetProtection sheet="1" objects="1" scenarios="1" selectLockedCells="1"/>
  <mergeCells count="4">
    <mergeCell ref="C2:F2"/>
    <mergeCell ref="C3:F3"/>
    <mergeCell ref="B1:F1"/>
    <mergeCell ref="B8:AA8"/>
  </mergeCells>
  <pageMargins left="0.70866141732283472" right="0.70866141732283472" top="0.55118110236220474" bottom="0" header="0" footer="0"/>
  <pageSetup paperSize="9" scale="71" orientation="landscape" r:id="rId1"/>
  <rowBreaks count="2" manualBreakCount="2">
    <brk id="45" min="1" max="34" man="1"/>
    <brk id="77" min="1" max="34" man="1"/>
  </rowBreaks>
  <colBreaks count="2" manualBreakCount="2">
    <brk id="9" max="1048575" man="1"/>
    <brk id="18" max="92"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62"/>
  <sheetViews>
    <sheetView tabSelected="1" topLeftCell="A10" zoomScale="80" zoomScaleNormal="80" zoomScaleSheetLayoutView="80" workbookViewId="0">
      <pane xSplit="1" topLeftCell="B1" activePane="topRight" state="frozen"/>
      <selection pane="topRight" activeCell="A18" sqref="A18"/>
    </sheetView>
  </sheetViews>
  <sheetFormatPr defaultColWidth="9.140625" defaultRowHeight="14.25" x14ac:dyDescent="0.2"/>
  <cols>
    <col min="1" max="1" width="41.140625" style="16" customWidth="1"/>
    <col min="2" max="2" width="24.7109375" style="11" customWidth="1"/>
    <col min="3" max="3" width="21.7109375" style="1" customWidth="1"/>
    <col min="4" max="4" width="24" style="1" customWidth="1"/>
    <col min="5" max="5" width="26.28515625" style="1" customWidth="1"/>
    <col min="6" max="6" width="23.140625" style="1" customWidth="1"/>
    <col min="7" max="26" width="25.7109375" style="1" customWidth="1"/>
    <col min="27" max="27" width="13.85546875" style="96" customWidth="1"/>
    <col min="28" max="16384" width="9.140625" style="1"/>
  </cols>
  <sheetData>
    <row r="1" spans="1:30" s="14" customFormat="1" ht="27" customHeight="1" x14ac:dyDescent="0.25">
      <c r="A1" s="192" t="str">
        <f>WTEs!B1</f>
        <v xml:space="preserve">PHN Annual Caseload Review </v>
      </c>
      <c r="B1" s="193"/>
      <c r="C1" s="193"/>
      <c r="D1" s="194"/>
      <c r="AA1" s="118"/>
    </row>
    <row r="2" spans="1:30" s="14" customFormat="1" x14ac:dyDescent="0.2">
      <c r="A2" s="21" t="str">
        <f>WTEs!B2</f>
        <v>Network</v>
      </c>
      <c r="B2" s="199">
        <f>WTEs!C2</f>
        <v>0</v>
      </c>
      <c r="C2" s="199"/>
      <c r="D2" s="199"/>
      <c r="E2" s="119"/>
      <c r="F2" s="119"/>
      <c r="G2" s="119"/>
      <c r="H2" s="119"/>
      <c r="I2" s="119"/>
      <c r="J2" s="119"/>
      <c r="K2" s="119"/>
      <c r="L2" s="119"/>
      <c r="M2" s="119"/>
      <c r="N2" s="119"/>
      <c r="O2" s="119"/>
      <c r="P2" s="119"/>
      <c r="Q2" s="119"/>
      <c r="R2" s="119"/>
      <c r="S2" s="119"/>
      <c r="T2" s="119"/>
      <c r="U2" s="119"/>
      <c r="V2" s="119"/>
      <c r="W2" s="119"/>
      <c r="X2" s="119"/>
      <c r="Y2" s="119"/>
      <c r="Z2" s="119"/>
      <c r="AA2" s="118"/>
    </row>
    <row r="3" spans="1:30" s="14" customFormat="1" ht="18" customHeight="1" x14ac:dyDescent="0.2">
      <c r="A3" s="21" t="str">
        <f>WTEs!B3</f>
        <v>ADPHN</v>
      </c>
      <c r="B3" s="199">
        <f>WTEs!C3</f>
        <v>0</v>
      </c>
      <c r="C3" s="199"/>
      <c r="D3" s="199"/>
      <c r="E3" s="119"/>
      <c r="F3" s="119"/>
      <c r="G3" s="119"/>
      <c r="H3" s="119"/>
      <c r="I3" s="119"/>
      <c r="J3" s="119"/>
      <c r="K3" s="119"/>
      <c r="L3" s="119"/>
      <c r="M3" s="119"/>
      <c r="N3" s="119"/>
      <c r="O3" s="119"/>
      <c r="P3" s="119"/>
      <c r="Q3" s="119"/>
      <c r="R3" s="119"/>
      <c r="S3" s="119"/>
      <c r="T3" s="119"/>
      <c r="U3" s="119"/>
      <c r="V3" s="119"/>
      <c r="W3" s="119"/>
      <c r="X3" s="119"/>
      <c r="Y3" s="119"/>
      <c r="Z3" s="119"/>
      <c r="AA3" s="118"/>
    </row>
    <row r="4" spans="1:30" s="14" customFormat="1" ht="25.5" x14ac:dyDescent="0.2">
      <c r="A4" s="174" t="str">
        <f>WTEs!B4</f>
        <v>Commencement of Network Review (dd/mm/yy)</v>
      </c>
      <c r="B4" s="120">
        <f>WTEs!C4</f>
        <v>0</v>
      </c>
      <c r="C4" s="106"/>
      <c r="D4" s="50"/>
      <c r="F4" s="121"/>
      <c r="G4" s="122"/>
      <c r="H4" s="121"/>
      <c r="I4" s="121"/>
      <c r="J4" s="121"/>
      <c r="K4" s="121"/>
      <c r="L4" s="121"/>
      <c r="M4" s="121"/>
      <c r="N4" s="121"/>
      <c r="O4" s="121"/>
      <c r="P4" s="121"/>
      <c r="Q4" s="121"/>
      <c r="R4" s="121"/>
      <c r="S4" s="121"/>
      <c r="T4" s="121"/>
      <c r="U4" s="121"/>
      <c r="V4" s="121"/>
      <c r="W4" s="121"/>
      <c r="X4" s="121"/>
      <c r="Y4" s="121"/>
      <c r="Z4" s="121"/>
      <c r="AA4" s="118"/>
    </row>
    <row r="5" spans="1:30" s="14" customFormat="1" ht="21.75" customHeight="1" x14ac:dyDescent="0.2">
      <c r="A5" s="21" t="str">
        <f>WTEs!B5</f>
        <v xml:space="preserve">Annual Review of what year </v>
      </c>
      <c r="B5" s="123">
        <f>WTEs!C5</f>
        <v>0</v>
      </c>
      <c r="F5" s="47"/>
      <c r="G5" s="49"/>
      <c r="H5" s="49"/>
      <c r="I5" s="49"/>
      <c r="J5" s="49"/>
      <c r="K5" s="49"/>
      <c r="L5" s="49"/>
      <c r="M5" s="49"/>
      <c r="N5" s="49"/>
      <c r="O5" s="49"/>
      <c r="P5" s="49"/>
      <c r="Q5" s="49"/>
      <c r="R5" s="49"/>
      <c r="S5" s="49"/>
      <c r="T5" s="49"/>
      <c r="U5" s="49"/>
      <c r="V5" s="49"/>
      <c r="W5" s="49"/>
      <c r="X5" s="49"/>
      <c r="Y5" s="49"/>
      <c r="Z5" s="49"/>
      <c r="AA5" s="118"/>
    </row>
    <row r="6" spans="1:30" s="17" customFormat="1" ht="21.75" customHeight="1" x14ac:dyDescent="0.2">
      <c r="A6" s="76"/>
      <c r="B6" s="80"/>
      <c r="F6" s="2"/>
      <c r="G6" s="3"/>
      <c r="H6" s="3"/>
      <c r="I6" s="3"/>
      <c r="J6" s="3"/>
      <c r="K6" s="3"/>
      <c r="L6" s="3"/>
      <c r="M6" s="3"/>
      <c r="N6" s="3"/>
      <c r="O6" s="3"/>
      <c r="P6" s="3"/>
      <c r="Q6" s="3"/>
      <c r="R6" s="3"/>
      <c r="S6" s="3"/>
      <c r="T6" s="3"/>
      <c r="U6" s="3"/>
      <c r="V6" s="3"/>
      <c r="W6" s="3"/>
      <c r="X6" s="3"/>
      <c r="Y6" s="3"/>
      <c r="Z6" s="3"/>
      <c r="AA6" s="97"/>
    </row>
    <row r="7" spans="1:30" s="14" customFormat="1" ht="21.75" customHeight="1" x14ac:dyDescent="0.2">
      <c r="A7" s="21" t="s">
        <v>102</v>
      </c>
      <c r="B7" s="124">
        <f>WTEs!C6</f>
        <v>0</v>
      </c>
      <c r="C7" s="124">
        <f>WTEs!D6</f>
        <v>0</v>
      </c>
      <c r="D7" s="124">
        <f>WTEs!E6</f>
        <v>0</v>
      </c>
      <c r="E7" s="124">
        <f>WTEs!F6</f>
        <v>0</v>
      </c>
      <c r="F7" s="124">
        <f>WTEs!G6</f>
        <v>0</v>
      </c>
      <c r="G7" s="124">
        <f>WTEs!H6</f>
        <v>0</v>
      </c>
      <c r="H7" s="124">
        <f>WTEs!I6</f>
        <v>0</v>
      </c>
      <c r="I7" s="124">
        <f>WTEs!J6</f>
        <v>0</v>
      </c>
      <c r="J7" s="124">
        <f>WTEs!K6</f>
        <v>0</v>
      </c>
      <c r="K7" s="124">
        <f>WTEs!L6</f>
        <v>0</v>
      </c>
      <c r="L7" s="124">
        <f>WTEs!M6</f>
        <v>0</v>
      </c>
      <c r="M7" s="124">
        <f>WTEs!N6</f>
        <v>0</v>
      </c>
      <c r="N7" s="124">
        <f>WTEs!O6</f>
        <v>0</v>
      </c>
      <c r="O7" s="124">
        <f>WTEs!P6</f>
        <v>0</v>
      </c>
      <c r="P7" s="124">
        <f>WTEs!Q6</f>
        <v>0</v>
      </c>
      <c r="Q7" s="124">
        <f>WTEs!R6</f>
        <v>0</v>
      </c>
      <c r="R7" s="124">
        <f>WTEs!S6</f>
        <v>0</v>
      </c>
      <c r="S7" s="124">
        <f>WTEs!T6</f>
        <v>0</v>
      </c>
      <c r="T7" s="124">
        <f>WTEs!U6</f>
        <v>0</v>
      </c>
      <c r="U7" s="124">
        <f>WTEs!V6</f>
        <v>0</v>
      </c>
      <c r="V7" s="124">
        <f>WTEs!W6</f>
        <v>0</v>
      </c>
      <c r="W7" s="124">
        <f>WTEs!X6</f>
        <v>0</v>
      </c>
      <c r="X7" s="124">
        <f>WTEs!Y6</f>
        <v>0</v>
      </c>
      <c r="Y7" s="124">
        <f>WTEs!Z6</f>
        <v>0</v>
      </c>
      <c r="Z7" s="124">
        <f>WTEs!AA6</f>
        <v>0</v>
      </c>
      <c r="AA7" s="118"/>
    </row>
    <row r="8" spans="1:30" s="17" customFormat="1" ht="21" customHeight="1" x14ac:dyDescent="0.2">
      <c r="A8" s="21" t="s">
        <v>74</v>
      </c>
      <c r="B8" s="77"/>
      <c r="C8" s="78"/>
      <c r="D8" s="78"/>
      <c r="E8" s="79"/>
      <c r="F8" s="79"/>
      <c r="G8" s="77"/>
      <c r="H8" s="77"/>
      <c r="I8" s="77"/>
      <c r="J8" s="77"/>
      <c r="K8" s="77"/>
      <c r="L8" s="77"/>
      <c r="M8" s="77"/>
      <c r="N8" s="77"/>
      <c r="O8" s="77"/>
      <c r="P8" s="77"/>
      <c r="Q8" s="77"/>
      <c r="R8" s="77"/>
      <c r="S8" s="77"/>
      <c r="T8" s="77"/>
      <c r="U8" s="77"/>
      <c r="V8" s="77"/>
      <c r="W8" s="77"/>
      <c r="X8" s="77"/>
      <c r="Y8" s="77"/>
      <c r="Z8" s="77"/>
      <c r="AA8" s="97"/>
    </row>
    <row r="9" spans="1:30" s="115" customFormat="1" ht="30" customHeight="1" x14ac:dyDescent="0.25">
      <c r="A9" s="74" t="s">
        <v>130</v>
      </c>
      <c r="B9" s="113" t="str">
        <f>WTEs!C7</f>
        <v>Area 1</v>
      </c>
      <c r="C9" s="113" t="str">
        <f>WTEs!D7</f>
        <v>Area 2</v>
      </c>
      <c r="D9" s="113" t="str">
        <f>WTEs!E7</f>
        <v>Area 3</v>
      </c>
      <c r="E9" s="113" t="str">
        <f>WTEs!F7</f>
        <v>Area 4</v>
      </c>
      <c r="F9" s="113" t="str">
        <f>WTEs!G7</f>
        <v>Area 5</v>
      </c>
      <c r="G9" s="113" t="str">
        <f>WTEs!H7</f>
        <v>Area 6</v>
      </c>
      <c r="H9" s="113" t="str">
        <f>WTEs!I7</f>
        <v>Area 7</v>
      </c>
      <c r="I9" s="113" t="str">
        <f>WTEs!J7</f>
        <v>Area 8</v>
      </c>
      <c r="J9" s="113" t="str">
        <f>WTEs!K7</f>
        <v>Area 9</v>
      </c>
      <c r="K9" s="113" t="str">
        <f>WTEs!L7</f>
        <v>Area 10</v>
      </c>
      <c r="L9" s="113" t="str">
        <f>WTEs!M7</f>
        <v>Area 11</v>
      </c>
      <c r="M9" s="113" t="str">
        <f>WTEs!N7</f>
        <v>Area 12</v>
      </c>
      <c r="N9" s="113" t="str">
        <f>WTEs!O7</f>
        <v>Area 13</v>
      </c>
      <c r="O9" s="113" t="str">
        <f>WTEs!P7</f>
        <v>Area 14</v>
      </c>
      <c r="P9" s="113" t="str">
        <f>WTEs!Q7</f>
        <v>Area 15</v>
      </c>
      <c r="Q9" s="113" t="str">
        <f>WTEs!R7</f>
        <v>Area 16</v>
      </c>
      <c r="R9" s="113" t="str">
        <f>WTEs!S7</f>
        <v>Area 17</v>
      </c>
      <c r="S9" s="113" t="str">
        <f>WTEs!T7</f>
        <v>Area 18</v>
      </c>
      <c r="T9" s="113" t="str">
        <f>WTEs!U7</f>
        <v>Area 19</v>
      </c>
      <c r="U9" s="113" t="str">
        <f>WTEs!V7</f>
        <v>Area 20</v>
      </c>
      <c r="V9" s="113" t="str">
        <f>WTEs!W7</f>
        <v>Area 21</v>
      </c>
      <c r="W9" s="113" t="str">
        <f>WTEs!X7</f>
        <v>Area 22</v>
      </c>
      <c r="X9" s="113" t="str">
        <f>WTEs!Y7</f>
        <v>Area 23</v>
      </c>
      <c r="Y9" s="113" t="str">
        <f>WTEs!Z7</f>
        <v>Area 24</v>
      </c>
      <c r="Z9" s="113" t="str">
        <f>WTEs!AA7</f>
        <v>Area 25</v>
      </c>
      <c r="AA9" s="114"/>
    </row>
    <row r="10" spans="1:30" ht="30.75" customHeight="1" x14ac:dyDescent="0.25">
      <c r="A10" s="178" t="s">
        <v>46</v>
      </c>
      <c r="B10" s="103"/>
      <c r="C10" s="104"/>
      <c r="D10" s="104"/>
      <c r="E10" s="104"/>
      <c r="F10" s="104"/>
      <c r="G10" s="104"/>
      <c r="H10" s="104"/>
      <c r="I10" s="104"/>
      <c r="J10" s="104"/>
      <c r="K10" s="104"/>
      <c r="L10" s="104"/>
      <c r="M10" s="104"/>
      <c r="N10" s="104"/>
      <c r="O10" s="104"/>
      <c r="P10" s="104"/>
      <c r="Q10" s="104"/>
      <c r="R10" s="104"/>
      <c r="S10" s="104"/>
      <c r="T10" s="104"/>
      <c r="U10" s="104"/>
      <c r="V10" s="104"/>
      <c r="W10" s="104"/>
      <c r="X10" s="104"/>
      <c r="Y10" s="104"/>
      <c r="Z10" s="105"/>
      <c r="AA10" s="102" t="s">
        <v>131</v>
      </c>
    </row>
    <row r="11" spans="1:30" ht="15" x14ac:dyDescent="0.25">
      <c r="A11" s="179" t="s">
        <v>169</v>
      </c>
      <c r="B11" s="7"/>
      <c r="C11" s="7"/>
      <c r="D11" s="7"/>
      <c r="E11" s="7"/>
      <c r="F11" s="7"/>
      <c r="G11" s="7"/>
      <c r="H11" s="7"/>
      <c r="I11" s="7"/>
      <c r="J11" s="7"/>
      <c r="K11" s="7"/>
      <c r="L11" s="7"/>
      <c r="M11" s="7"/>
      <c r="N11" s="7"/>
      <c r="O11" s="7"/>
      <c r="P11" s="7"/>
      <c r="Q11" s="7"/>
      <c r="R11" s="7"/>
      <c r="S11" s="7"/>
      <c r="T11" s="7"/>
      <c r="U11" s="7"/>
      <c r="V11" s="7"/>
      <c r="W11" s="7"/>
      <c r="X11" s="7"/>
      <c r="Y11" s="7"/>
      <c r="Z11" s="7"/>
      <c r="AA11" s="98">
        <f t="shared" ref="AA11:AA20" si="0">SUM(B11:Z11)</f>
        <v>0</v>
      </c>
    </row>
    <row r="12" spans="1:30" ht="15" x14ac:dyDescent="0.25">
      <c r="A12" s="179" t="s">
        <v>170</v>
      </c>
      <c r="B12" s="7"/>
      <c r="C12" s="7"/>
      <c r="D12" s="7"/>
      <c r="E12" s="7"/>
      <c r="F12" s="7"/>
      <c r="G12" s="56"/>
      <c r="H12" s="56"/>
      <c r="I12" s="56"/>
      <c r="J12" s="56"/>
      <c r="K12" s="56"/>
      <c r="L12" s="56"/>
      <c r="M12" s="56"/>
      <c r="N12" s="56"/>
      <c r="O12" s="56"/>
      <c r="P12" s="56"/>
      <c r="Q12" s="56"/>
      <c r="R12" s="56"/>
      <c r="S12" s="56"/>
      <c r="T12" s="56"/>
      <c r="U12" s="56"/>
      <c r="V12" s="56"/>
      <c r="W12" s="56"/>
      <c r="X12" s="56"/>
      <c r="Y12" s="56"/>
      <c r="Z12" s="56"/>
      <c r="AA12" s="98">
        <f t="shared" si="0"/>
        <v>0</v>
      </c>
    </row>
    <row r="13" spans="1:30" ht="15" x14ac:dyDescent="0.25">
      <c r="A13" s="179" t="s">
        <v>171</v>
      </c>
      <c r="B13" s="7"/>
      <c r="C13" s="7"/>
      <c r="D13" s="7"/>
      <c r="E13" s="7"/>
      <c r="F13" s="7"/>
      <c r="G13" s="7"/>
      <c r="H13" s="7"/>
      <c r="I13" s="7"/>
      <c r="J13" s="7"/>
      <c r="K13" s="7"/>
      <c r="L13" s="7"/>
      <c r="M13" s="7"/>
      <c r="N13" s="7"/>
      <c r="O13" s="7"/>
      <c r="P13" s="7"/>
      <c r="Q13" s="7"/>
      <c r="R13" s="7"/>
      <c r="S13" s="7"/>
      <c r="T13" s="7"/>
      <c r="U13" s="7"/>
      <c r="V13" s="7"/>
      <c r="W13" s="7"/>
      <c r="X13" s="7"/>
      <c r="Y13" s="7"/>
      <c r="Z13" s="7"/>
      <c r="AA13" s="98">
        <f t="shared" si="0"/>
        <v>0</v>
      </c>
    </row>
    <row r="14" spans="1:30" ht="15" x14ac:dyDescent="0.25">
      <c r="A14" s="179" t="s">
        <v>124</v>
      </c>
      <c r="B14" s="7"/>
      <c r="C14" s="7"/>
      <c r="D14" s="7"/>
      <c r="E14" s="7"/>
      <c r="F14" s="7"/>
      <c r="G14" s="7"/>
      <c r="H14" s="7"/>
      <c r="I14" s="7"/>
      <c r="J14" s="7"/>
      <c r="K14" s="7"/>
      <c r="L14" s="7"/>
      <c r="M14" s="7"/>
      <c r="N14" s="7"/>
      <c r="O14" s="7"/>
      <c r="P14" s="7"/>
      <c r="Q14" s="7"/>
      <c r="R14" s="7"/>
      <c r="S14" s="7"/>
      <c r="T14" s="7"/>
      <c r="U14" s="7"/>
      <c r="V14" s="7"/>
      <c r="W14" s="7"/>
      <c r="X14" s="7"/>
      <c r="Y14" s="7"/>
      <c r="Z14" s="7"/>
      <c r="AA14" s="98">
        <f t="shared" si="0"/>
        <v>0</v>
      </c>
    </row>
    <row r="15" spans="1:30" ht="15" x14ac:dyDescent="0.25">
      <c r="A15" s="179" t="s">
        <v>125</v>
      </c>
      <c r="B15" s="8"/>
      <c r="C15" s="8"/>
      <c r="D15" s="8"/>
      <c r="E15" s="8"/>
      <c r="F15" s="8"/>
      <c r="G15" s="8"/>
      <c r="H15" s="8"/>
      <c r="I15" s="8"/>
      <c r="J15" s="8"/>
      <c r="K15" s="8"/>
      <c r="L15" s="8"/>
      <c r="M15" s="8"/>
      <c r="N15" s="8"/>
      <c r="O15" s="8"/>
      <c r="P15" s="8"/>
      <c r="Q15" s="8"/>
      <c r="R15" s="8"/>
      <c r="S15" s="8"/>
      <c r="T15" s="8"/>
      <c r="U15" s="8"/>
      <c r="V15" s="8"/>
      <c r="W15" s="8"/>
      <c r="X15" s="8"/>
      <c r="Y15" s="8"/>
      <c r="Z15" s="8"/>
      <c r="AA15" s="98">
        <f t="shared" si="0"/>
        <v>0</v>
      </c>
    </row>
    <row r="16" spans="1:30" ht="21" customHeight="1" x14ac:dyDescent="0.25">
      <c r="A16" s="12" t="s">
        <v>214</v>
      </c>
      <c r="B16" s="13">
        <f>(B11-(B12+B13))+(B14-B15)</f>
        <v>0</v>
      </c>
      <c r="C16" s="13">
        <f t="shared" ref="C16:Z16" si="1">(C11-(C12+C13))+(C14-C15)</f>
        <v>0</v>
      </c>
      <c r="D16" s="13">
        <f t="shared" si="1"/>
        <v>0</v>
      </c>
      <c r="E16" s="13">
        <f t="shared" si="1"/>
        <v>0</v>
      </c>
      <c r="F16" s="13">
        <f t="shared" si="1"/>
        <v>0</v>
      </c>
      <c r="G16" s="13">
        <f t="shared" si="1"/>
        <v>0</v>
      </c>
      <c r="H16" s="13">
        <f t="shared" si="1"/>
        <v>0</v>
      </c>
      <c r="I16" s="13">
        <f t="shared" si="1"/>
        <v>0</v>
      </c>
      <c r="J16" s="13">
        <f t="shared" si="1"/>
        <v>0</v>
      </c>
      <c r="K16" s="13">
        <f t="shared" si="1"/>
        <v>0</v>
      </c>
      <c r="L16" s="13">
        <f t="shared" si="1"/>
        <v>0</v>
      </c>
      <c r="M16" s="13">
        <f t="shared" si="1"/>
        <v>0</v>
      </c>
      <c r="N16" s="13">
        <f t="shared" si="1"/>
        <v>0</v>
      </c>
      <c r="O16" s="13">
        <f t="shared" si="1"/>
        <v>0</v>
      </c>
      <c r="P16" s="13">
        <f t="shared" si="1"/>
        <v>0</v>
      </c>
      <c r="Q16" s="13">
        <f t="shared" si="1"/>
        <v>0</v>
      </c>
      <c r="R16" s="13">
        <f t="shared" si="1"/>
        <v>0</v>
      </c>
      <c r="S16" s="13">
        <f t="shared" si="1"/>
        <v>0</v>
      </c>
      <c r="T16" s="13">
        <f t="shared" si="1"/>
        <v>0</v>
      </c>
      <c r="U16" s="13">
        <f t="shared" si="1"/>
        <v>0</v>
      </c>
      <c r="V16" s="13">
        <f t="shared" si="1"/>
        <v>0</v>
      </c>
      <c r="W16" s="13">
        <f t="shared" si="1"/>
        <v>0</v>
      </c>
      <c r="X16" s="13">
        <f t="shared" si="1"/>
        <v>0</v>
      </c>
      <c r="Y16" s="13">
        <f t="shared" si="1"/>
        <v>0</v>
      </c>
      <c r="Z16" s="13">
        <f t="shared" si="1"/>
        <v>0</v>
      </c>
      <c r="AA16" s="98">
        <f t="shared" si="0"/>
        <v>0</v>
      </c>
      <c r="AD16" s="9"/>
    </row>
    <row r="17" spans="1:30" ht="27.6" customHeight="1" x14ac:dyDescent="0.25">
      <c r="A17" s="180" t="s">
        <v>215</v>
      </c>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98">
        <f t="shared" si="0"/>
        <v>0</v>
      </c>
    </row>
    <row r="18" spans="1:30" ht="27" customHeight="1" x14ac:dyDescent="0.25">
      <c r="A18" s="180" t="s">
        <v>216</v>
      </c>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98">
        <f t="shared" si="0"/>
        <v>0</v>
      </c>
    </row>
    <row r="19" spans="1:30" ht="15" x14ac:dyDescent="0.25">
      <c r="A19" s="180" t="s">
        <v>217</v>
      </c>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98">
        <f t="shared" si="0"/>
        <v>0</v>
      </c>
    </row>
    <row r="20" spans="1:30" ht="27.95" customHeight="1" x14ac:dyDescent="0.25">
      <c r="A20" s="180" t="s">
        <v>218</v>
      </c>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98">
        <f t="shared" si="0"/>
        <v>0</v>
      </c>
    </row>
    <row r="21" spans="1:30" s="54" customFormat="1" ht="15" x14ac:dyDescent="0.25">
      <c r="A21" s="12" t="s">
        <v>0</v>
      </c>
      <c r="B21" s="18">
        <f t="shared" ref="B21:Z21" si="2">SUM(B16:B20)</f>
        <v>0</v>
      </c>
      <c r="C21" s="13">
        <f t="shared" si="2"/>
        <v>0</v>
      </c>
      <c r="D21" s="13">
        <f t="shared" si="2"/>
        <v>0</v>
      </c>
      <c r="E21" s="13">
        <f t="shared" si="2"/>
        <v>0</v>
      </c>
      <c r="F21" s="13">
        <f t="shared" si="2"/>
        <v>0</v>
      </c>
      <c r="G21" s="13">
        <f t="shared" si="2"/>
        <v>0</v>
      </c>
      <c r="H21" s="13">
        <f t="shared" si="2"/>
        <v>0</v>
      </c>
      <c r="I21" s="13">
        <f t="shared" si="2"/>
        <v>0</v>
      </c>
      <c r="J21" s="13">
        <f t="shared" si="2"/>
        <v>0</v>
      </c>
      <c r="K21" s="13">
        <f t="shared" si="2"/>
        <v>0</v>
      </c>
      <c r="L21" s="13">
        <f t="shared" si="2"/>
        <v>0</v>
      </c>
      <c r="M21" s="13">
        <f t="shared" si="2"/>
        <v>0</v>
      </c>
      <c r="N21" s="13">
        <f t="shared" si="2"/>
        <v>0</v>
      </c>
      <c r="O21" s="13">
        <f t="shared" si="2"/>
        <v>0</v>
      </c>
      <c r="P21" s="13">
        <f t="shared" si="2"/>
        <v>0</v>
      </c>
      <c r="Q21" s="13">
        <f t="shared" si="2"/>
        <v>0</v>
      </c>
      <c r="R21" s="13">
        <f t="shared" si="2"/>
        <v>0</v>
      </c>
      <c r="S21" s="13">
        <f t="shared" si="2"/>
        <v>0</v>
      </c>
      <c r="T21" s="13">
        <f t="shared" si="2"/>
        <v>0</v>
      </c>
      <c r="U21" s="13">
        <f t="shared" si="2"/>
        <v>0</v>
      </c>
      <c r="V21" s="13">
        <f t="shared" si="2"/>
        <v>0</v>
      </c>
      <c r="W21" s="13">
        <f t="shared" si="2"/>
        <v>0</v>
      </c>
      <c r="X21" s="13">
        <f t="shared" si="2"/>
        <v>0</v>
      </c>
      <c r="Y21" s="13">
        <f t="shared" si="2"/>
        <v>0</v>
      </c>
      <c r="Z21" s="13">
        <f t="shared" si="2"/>
        <v>0</v>
      </c>
      <c r="AA21" s="98">
        <f>SUM(B21:Z21)</f>
        <v>0</v>
      </c>
    </row>
    <row r="22" spans="1:30" s="54" customFormat="1" ht="26.25" x14ac:dyDescent="0.25">
      <c r="A22" s="177" t="s">
        <v>168</v>
      </c>
      <c r="B22" s="101"/>
      <c r="C22" s="101"/>
      <c r="D22" s="101"/>
      <c r="E22" s="101"/>
      <c r="F22" s="101"/>
      <c r="G22" s="101"/>
      <c r="H22" s="101"/>
      <c r="I22" s="101"/>
      <c r="J22" s="101"/>
      <c r="K22" s="101"/>
      <c r="L22" s="101"/>
      <c r="M22" s="101"/>
      <c r="N22" s="101"/>
      <c r="O22" s="101"/>
      <c r="P22" s="101"/>
      <c r="Q22" s="101"/>
      <c r="R22" s="101"/>
      <c r="S22" s="101"/>
      <c r="T22" s="101"/>
      <c r="U22" s="101"/>
      <c r="V22" s="101"/>
      <c r="W22" s="101"/>
      <c r="X22" s="101"/>
      <c r="Y22" s="101"/>
      <c r="Z22" s="101"/>
      <c r="AA22" s="102">
        <f t="shared" ref="AA22:AA29" si="3">SUM(B22:Z22)</f>
        <v>0</v>
      </c>
    </row>
    <row r="23" spans="1:30" s="54" customFormat="1" ht="26.25" x14ac:dyDescent="0.25">
      <c r="A23" s="177" t="s">
        <v>172</v>
      </c>
      <c r="B23" s="101"/>
      <c r="C23" s="101"/>
      <c r="D23" s="101"/>
      <c r="E23" s="101"/>
      <c r="F23" s="101"/>
      <c r="G23" s="101"/>
      <c r="H23" s="101"/>
      <c r="I23" s="101"/>
      <c r="J23" s="101"/>
      <c r="K23" s="101"/>
      <c r="L23" s="101"/>
      <c r="M23" s="101"/>
      <c r="N23" s="101"/>
      <c r="O23" s="101"/>
      <c r="P23" s="101"/>
      <c r="Q23" s="101"/>
      <c r="R23" s="101"/>
      <c r="S23" s="101"/>
      <c r="T23" s="101"/>
      <c r="U23" s="101"/>
      <c r="V23" s="101"/>
      <c r="W23" s="101"/>
      <c r="X23" s="101"/>
      <c r="Y23" s="101"/>
      <c r="Z23" s="101"/>
      <c r="AA23" s="102">
        <f t="shared" si="3"/>
        <v>0</v>
      </c>
    </row>
    <row r="24" spans="1:30" s="54" customFormat="1" ht="34.5" customHeight="1" x14ac:dyDescent="0.25">
      <c r="A24" s="177" t="s">
        <v>132</v>
      </c>
      <c r="B24" s="101"/>
      <c r="C24" s="101"/>
      <c r="D24" s="101"/>
      <c r="E24" s="101"/>
      <c r="F24" s="101"/>
      <c r="G24" s="101"/>
      <c r="H24" s="101"/>
      <c r="I24" s="101"/>
      <c r="J24" s="101"/>
      <c r="K24" s="101"/>
      <c r="L24" s="101"/>
      <c r="M24" s="101"/>
      <c r="N24" s="101"/>
      <c r="O24" s="101"/>
      <c r="P24" s="101"/>
      <c r="Q24" s="101"/>
      <c r="R24" s="101"/>
      <c r="S24" s="101"/>
      <c r="T24" s="101"/>
      <c r="U24" s="101"/>
      <c r="V24" s="101"/>
      <c r="W24" s="101"/>
      <c r="X24" s="101"/>
      <c r="Y24" s="101"/>
      <c r="Z24" s="101"/>
      <c r="AA24" s="102">
        <f t="shared" si="3"/>
        <v>0</v>
      </c>
    </row>
    <row r="25" spans="1:30" ht="26.25" x14ac:dyDescent="0.25">
      <c r="A25" s="181" t="s">
        <v>213</v>
      </c>
      <c r="B25" s="25"/>
      <c r="C25" s="10"/>
      <c r="D25" s="10"/>
      <c r="E25" s="10"/>
      <c r="F25" s="10"/>
      <c r="G25" s="10"/>
      <c r="H25" s="10"/>
      <c r="I25" s="10"/>
      <c r="J25" s="10"/>
      <c r="K25" s="10"/>
      <c r="L25" s="10"/>
      <c r="M25" s="10"/>
      <c r="N25" s="10"/>
      <c r="O25" s="10"/>
      <c r="P25" s="10"/>
      <c r="Q25" s="10"/>
      <c r="R25" s="10"/>
      <c r="S25" s="10"/>
      <c r="T25" s="10"/>
      <c r="U25" s="10"/>
      <c r="V25" s="10"/>
      <c r="W25" s="10"/>
      <c r="X25" s="10"/>
      <c r="Y25" s="10"/>
      <c r="Z25" s="10"/>
      <c r="AA25" s="98">
        <f t="shared" si="3"/>
        <v>0</v>
      </c>
    </row>
    <row r="26" spans="1:30" ht="26.25" x14ac:dyDescent="0.25">
      <c r="A26" s="177" t="s">
        <v>173</v>
      </c>
      <c r="B26" s="25"/>
      <c r="C26" s="10"/>
      <c r="D26" s="10"/>
      <c r="E26" s="10"/>
      <c r="F26" s="10"/>
      <c r="G26" s="10"/>
      <c r="H26" s="10"/>
      <c r="I26" s="10"/>
      <c r="J26" s="10"/>
      <c r="K26" s="10"/>
      <c r="L26" s="10"/>
      <c r="M26" s="10"/>
      <c r="N26" s="10"/>
      <c r="O26" s="10"/>
      <c r="P26" s="10"/>
      <c r="Q26" s="10"/>
      <c r="R26" s="10"/>
      <c r="S26" s="10"/>
      <c r="T26" s="10"/>
      <c r="U26" s="10"/>
      <c r="V26" s="10"/>
      <c r="W26" s="10"/>
      <c r="X26" s="10"/>
      <c r="Y26" s="10"/>
      <c r="Z26" s="10"/>
      <c r="AA26" s="98">
        <f t="shared" si="3"/>
        <v>0</v>
      </c>
    </row>
    <row r="27" spans="1:30" ht="26.25" x14ac:dyDescent="0.25">
      <c r="A27" s="177" t="s">
        <v>115</v>
      </c>
      <c r="B27" s="25"/>
      <c r="C27" s="10"/>
      <c r="D27" s="10"/>
      <c r="E27" s="10"/>
      <c r="F27" s="10"/>
      <c r="G27" s="10"/>
      <c r="H27" s="10"/>
      <c r="I27" s="10"/>
      <c r="J27" s="10"/>
      <c r="K27" s="10"/>
      <c r="L27" s="10"/>
      <c r="M27" s="10"/>
      <c r="N27" s="10"/>
      <c r="O27" s="10"/>
      <c r="P27" s="10"/>
      <c r="Q27" s="10"/>
      <c r="R27" s="10"/>
      <c r="S27" s="10"/>
      <c r="T27" s="10"/>
      <c r="U27" s="10"/>
      <c r="V27" s="10"/>
      <c r="W27" s="10"/>
      <c r="X27" s="10"/>
      <c r="Y27" s="10"/>
      <c r="Z27" s="10"/>
      <c r="AA27" s="98">
        <f t="shared" si="3"/>
        <v>0</v>
      </c>
    </row>
    <row r="28" spans="1:30" ht="26.25" x14ac:dyDescent="0.25">
      <c r="A28" s="177" t="s">
        <v>116</v>
      </c>
      <c r="B28" s="25"/>
      <c r="C28" s="10"/>
      <c r="D28" s="10"/>
      <c r="E28" s="10"/>
      <c r="F28" s="10"/>
      <c r="G28" s="10"/>
      <c r="H28" s="10"/>
      <c r="I28" s="10"/>
      <c r="J28" s="10"/>
      <c r="K28" s="10"/>
      <c r="L28" s="10"/>
      <c r="M28" s="10"/>
      <c r="N28" s="10"/>
      <c r="O28" s="10"/>
      <c r="P28" s="10"/>
      <c r="Q28" s="10"/>
      <c r="R28" s="10"/>
      <c r="S28" s="10"/>
      <c r="T28" s="10"/>
      <c r="U28" s="10"/>
      <c r="V28" s="10"/>
      <c r="W28" s="10"/>
      <c r="X28" s="10"/>
      <c r="Y28" s="10"/>
      <c r="Z28" s="10"/>
      <c r="AA28" s="98">
        <f t="shared" si="3"/>
        <v>0</v>
      </c>
    </row>
    <row r="29" spans="1:30" ht="39" x14ac:dyDescent="0.25">
      <c r="A29" s="177" t="s">
        <v>117</v>
      </c>
      <c r="B29" s="25"/>
      <c r="C29" s="10"/>
      <c r="D29" s="10"/>
      <c r="E29" s="10"/>
      <c r="F29" s="10"/>
      <c r="G29" s="10"/>
      <c r="H29" s="10"/>
      <c r="I29" s="10"/>
      <c r="J29" s="10"/>
      <c r="K29" s="10"/>
      <c r="L29" s="10"/>
      <c r="M29" s="10"/>
      <c r="N29" s="10"/>
      <c r="O29" s="10"/>
      <c r="P29" s="10"/>
      <c r="Q29" s="10"/>
      <c r="R29" s="10"/>
      <c r="S29" s="10"/>
      <c r="T29" s="10"/>
      <c r="U29" s="10"/>
      <c r="V29" s="10"/>
      <c r="W29" s="10"/>
      <c r="X29" s="10"/>
      <c r="Y29" s="10"/>
      <c r="Z29" s="10"/>
      <c r="AA29" s="98">
        <f t="shared" si="3"/>
        <v>0</v>
      </c>
    </row>
    <row r="30" spans="1:30" s="55" customFormat="1" ht="30.75" customHeight="1" x14ac:dyDescent="0.25">
      <c r="A30" s="19" t="str">
        <f t="shared" ref="A30:Z30" si="4">A9</f>
        <v>PHN Caseload Area Name / Code</v>
      </c>
      <c r="B30" s="84" t="str">
        <f t="shared" si="4"/>
        <v>Area 1</v>
      </c>
      <c r="C30" s="84" t="str">
        <f t="shared" si="4"/>
        <v>Area 2</v>
      </c>
      <c r="D30" s="84" t="str">
        <f t="shared" si="4"/>
        <v>Area 3</v>
      </c>
      <c r="E30" s="84" t="str">
        <f t="shared" si="4"/>
        <v>Area 4</v>
      </c>
      <c r="F30" s="84" t="str">
        <f t="shared" si="4"/>
        <v>Area 5</v>
      </c>
      <c r="G30" s="84" t="str">
        <f t="shared" si="4"/>
        <v>Area 6</v>
      </c>
      <c r="H30" s="84" t="str">
        <f t="shared" si="4"/>
        <v>Area 7</v>
      </c>
      <c r="I30" s="84" t="str">
        <f t="shared" si="4"/>
        <v>Area 8</v>
      </c>
      <c r="J30" s="84" t="str">
        <f t="shared" si="4"/>
        <v>Area 9</v>
      </c>
      <c r="K30" s="84" t="str">
        <f t="shared" si="4"/>
        <v>Area 10</v>
      </c>
      <c r="L30" s="84" t="str">
        <f t="shared" si="4"/>
        <v>Area 11</v>
      </c>
      <c r="M30" s="84" t="str">
        <f t="shared" si="4"/>
        <v>Area 12</v>
      </c>
      <c r="N30" s="84" t="str">
        <f t="shared" si="4"/>
        <v>Area 13</v>
      </c>
      <c r="O30" s="84" t="str">
        <f t="shared" si="4"/>
        <v>Area 14</v>
      </c>
      <c r="P30" s="84" t="str">
        <f t="shared" si="4"/>
        <v>Area 15</v>
      </c>
      <c r="Q30" s="84" t="str">
        <f t="shared" si="4"/>
        <v>Area 16</v>
      </c>
      <c r="R30" s="84" t="str">
        <f t="shared" si="4"/>
        <v>Area 17</v>
      </c>
      <c r="S30" s="84" t="str">
        <f t="shared" si="4"/>
        <v>Area 18</v>
      </c>
      <c r="T30" s="84" t="str">
        <f t="shared" si="4"/>
        <v>Area 19</v>
      </c>
      <c r="U30" s="84" t="str">
        <f t="shared" si="4"/>
        <v>Area 20</v>
      </c>
      <c r="V30" s="84" t="str">
        <f t="shared" si="4"/>
        <v>Area 21</v>
      </c>
      <c r="W30" s="84" t="str">
        <f t="shared" si="4"/>
        <v>Area 22</v>
      </c>
      <c r="X30" s="84" t="str">
        <f t="shared" si="4"/>
        <v>Area 23</v>
      </c>
      <c r="Y30" s="84" t="str">
        <f t="shared" si="4"/>
        <v>Area 24</v>
      </c>
      <c r="Z30" s="84" t="str">
        <f t="shared" si="4"/>
        <v>Area 25</v>
      </c>
      <c r="AA30" s="95"/>
    </row>
    <row r="31" spans="1:30" ht="42" customHeight="1" x14ac:dyDescent="0.2">
      <c r="A31" s="204" t="s">
        <v>49</v>
      </c>
      <c r="B31" s="195"/>
      <c r="C31" s="191"/>
      <c r="D31" s="191"/>
      <c r="E31" s="198"/>
      <c r="F31" s="191"/>
      <c r="G31" s="191"/>
      <c r="H31" s="191"/>
      <c r="I31" s="191"/>
      <c r="J31" s="191"/>
      <c r="K31" s="191"/>
      <c r="L31" s="191"/>
      <c r="M31" s="191"/>
      <c r="N31" s="191"/>
      <c r="O31" s="191"/>
      <c r="P31" s="191"/>
      <c r="Q31" s="191"/>
      <c r="R31" s="191"/>
      <c r="S31" s="191"/>
      <c r="T31" s="191"/>
      <c r="U31" s="191"/>
      <c r="V31" s="191"/>
      <c r="W31" s="191"/>
      <c r="X31" s="191"/>
      <c r="Y31" s="191"/>
      <c r="Z31" s="191"/>
      <c r="AD31" s="9"/>
    </row>
    <row r="32" spans="1:30" x14ac:dyDescent="0.2">
      <c r="A32" s="205"/>
      <c r="B32" s="196"/>
      <c r="C32" s="191"/>
      <c r="D32" s="191"/>
      <c r="E32" s="191"/>
      <c r="F32" s="191"/>
      <c r="G32" s="191"/>
      <c r="H32" s="191"/>
      <c r="I32" s="191"/>
      <c r="J32" s="191"/>
      <c r="K32" s="191"/>
      <c r="L32" s="191"/>
      <c r="M32" s="191"/>
      <c r="N32" s="191"/>
      <c r="O32" s="191"/>
      <c r="P32" s="191"/>
      <c r="Q32" s="191"/>
      <c r="R32" s="191"/>
      <c r="S32" s="191"/>
      <c r="T32" s="191"/>
      <c r="U32" s="191"/>
      <c r="V32" s="191"/>
      <c r="W32" s="191"/>
      <c r="X32" s="191"/>
      <c r="Y32" s="191"/>
      <c r="Z32" s="191"/>
    </row>
    <row r="33" spans="1:26" x14ac:dyDescent="0.2">
      <c r="A33" s="205"/>
      <c r="B33" s="196"/>
      <c r="C33" s="191"/>
      <c r="D33" s="191"/>
      <c r="E33" s="191"/>
      <c r="F33" s="191"/>
      <c r="G33" s="191"/>
      <c r="H33" s="191"/>
      <c r="I33" s="191"/>
      <c r="J33" s="191"/>
      <c r="K33" s="191"/>
      <c r="L33" s="191"/>
      <c r="M33" s="191"/>
      <c r="N33" s="191"/>
      <c r="O33" s="191"/>
      <c r="P33" s="191"/>
      <c r="Q33" s="191"/>
      <c r="R33" s="191"/>
      <c r="S33" s="191"/>
      <c r="T33" s="191"/>
      <c r="U33" s="191"/>
      <c r="V33" s="191"/>
      <c r="W33" s="191"/>
      <c r="X33" s="191"/>
      <c r="Y33" s="191"/>
      <c r="Z33" s="191"/>
    </row>
    <row r="34" spans="1:26" x14ac:dyDescent="0.2">
      <c r="A34" s="205"/>
      <c r="B34" s="196"/>
      <c r="C34" s="191"/>
      <c r="D34" s="191"/>
      <c r="E34" s="191"/>
      <c r="F34" s="191"/>
      <c r="G34" s="191"/>
      <c r="H34" s="191"/>
      <c r="I34" s="191"/>
      <c r="J34" s="191"/>
      <c r="K34" s="191"/>
      <c r="L34" s="191"/>
      <c r="M34" s="191"/>
      <c r="N34" s="191"/>
      <c r="O34" s="191"/>
      <c r="P34" s="191"/>
      <c r="Q34" s="191"/>
      <c r="R34" s="191"/>
      <c r="S34" s="191"/>
      <c r="T34" s="191"/>
      <c r="U34" s="191"/>
      <c r="V34" s="191"/>
      <c r="W34" s="191"/>
      <c r="X34" s="191"/>
      <c r="Y34" s="191"/>
      <c r="Z34" s="191"/>
    </row>
    <row r="35" spans="1:26" x14ac:dyDescent="0.2">
      <c r="A35" s="205"/>
      <c r="B35" s="196"/>
      <c r="C35" s="191"/>
      <c r="D35" s="191"/>
      <c r="E35" s="191"/>
      <c r="F35" s="191"/>
      <c r="G35" s="191"/>
      <c r="H35" s="191"/>
      <c r="I35" s="191"/>
      <c r="J35" s="191"/>
      <c r="K35" s="191"/>
      <c r="L35" s="191"/>
      <c r="M35" s="191"/>
      <c r="N35" s="191"/>
      <c r="O35" s="191"/>
      <c r="P35" s="191"/>
      <c r="Q35" s="191"/>
      <c r="R35" s="191"/>
      <c r="S35" s="191"/>
      <c r="T35" s="191"/>
      <c r="U35" s="191"/>
      <c r="V35" s="191"/>
      <c r="W35" s="191"/>
      <c r="X35" s="191"/>
      <c r="Y35" s="191"/>
      <c r="Z35" s="191"/>
    </row>
    <row r="36" spans="1:26" ht="82.5" customHeight="1" x14ac:dyDescent="0.2">
      <c r="A36" s="205"/>
      <c r="B36" s="197"/>
      <c r="C36" s="191"/>
      <c r="D36" s="191"/>
      <c r="E36" s="191"/>
      <c r="F36" s="191"/>
      <c r="G36" s="191"/>
      <c r="H36" s="191"/>
      <c r="I36" s="191"/>
      <c r="J36" s="191"/>
      <c r="K36" s="191"/>
      <c r="L36" s="191"/>
      <c r="M36" s="191"/>
      <c r="N36" s="191"/>
      <c r="O36" s="191"/>
      <c r="P36" s="191"/>
      <c r="Q36" s="191"/>
      <c r="R36" s="191"/>
      <c r="S36" s="191"/>
      <c r="T36" s="191"/>
      <c r="U36" s="191"/>
      <c r="V36" s="191"/>
      <c r="W36" s="191"/>
      <c r="X36" s="191"/>
      <c r="Y36" s="191"/>
      <c r="Z36" s="191"/>
    </row>
    <row r="37" spans="1:26" x14ac:dyDescent="0.2">
      <c r="A37" s="205"/>
      <c r="B37" s="195"/>
      <c r="C37" s="191"/>
      <c r="D37" s="191"/>
      <c r="E37" s="198"/>
      <c r="F37" s="191"/>
      <c r="G37" s="191"/>
      <c r="H37" s="191"/>
      <c r="I37" s="191"/>
      <c r="J37" s="191"/>
      <c r="K37" s="191"/>
      <c r="L37" s="191"/>
      <c r="M37" s="191"/>
      <c r="N37" s="191"/>
      <c r="O37" s="191"/>
      <c r="P37" s="191"/>
      <c r="Q37" s="191"/>
      <c r="R37" s="191"/>
      <c r="S37" s="191"/>
      <c r="T37" s="191"/>
      <c r="U37" s="191"/>
      <c r="V37" s="191"/>
      <c r="W37" s="191"/>
      <c r="X37" s="191"/>
      <c r="Y37" s="191"/>
      <c r="Z37" s="191"/>
    </row>
    <row r="38" spans="1:26" x14ac:dyDescent="0.2">
      <c r="A38" s="205"/>
      <c r="B38" s="196"/>
      <c r="C38" s="191"/>
      <c r="D38" s="191"/>
      <c r="E38" s="191"/>
      <c r="F38" s="191"/>
      <c r="G38" s="191"/>
      <c r="H38" s="191"/>
      <c r="I38" s="191"/>
      <c r="J38" s="191"/>
      <c r="K38" s="191"/>
      <c r="L38" s="191"/>
      <c r="M38" s="191"/>
      <c r="N38" s="191"/>
      <c r="O38" s="191"/>
      <c r="P38" s="191"/>
      <c r="Q38" s="191"/>
      <c r="R38" s="191"/>
      <c r="S38" s="191"/>
      <c r="T38" s="191"/>
      <c r="U38" s="191"/>
      <c r="V38" s="191"/>
      <c r="W38" s="191"/>
      <c r="X38" s="191"/>
      <c r="Y38" s="191"/>
      <c r="Z38" s="191"/>
    </row>
    <row r="39" spans="1:26" x14ac:dyDescent="0.2">
      <c r="A39" s="205"/>
      <c r="B39" s="196"/>
      <c r="C39" s="191"/>
      <c r="D39" s="191"/>
      <c r="E39" s="191"/>
      <c r="F39" s="191"/>
      <c r="G39" s="191"/>
      <c r="H39" s="191"/>
      <c r="I39" s="191"/>
      <c r="J39" s="191"/>
      <c r="K39" s="191"/>
      <c r="L39" s="191"/>
      <c r="M39" s="191"/>
      <c r="N39" s="191"/>
      <c r="O39" s="191"/>
      <c r="P39" s="191"/>
      <c r="Q39" s="191"/>
      <c r="R39" s="191"/>
      <c r="S39" s="191"/>
      <c r="T39" s="191"/>
      <c r="U39" s="191"/>
      <c r="V39" s="191"/>
      <c r="W39" s="191"/>
      <c r="X39" s="191"/>
      <c r="Y39" s="191"/>
      <c r="Z39" s="191"/>
    </row>
    <row r="40" spans="1:26" x14ac:dyDescent="0.2">
      <c r="A40" s="205"/>
      <c r="B40" s="196"/>
      <c r="C40" s="191"/>
      <c r="D40" s="191"/>
      <c r="E40" s="191"/>
      <c r="F40" s="191"/>
      <c r="G40" s="191"/>
      <c r="H40" s="191"/>
      <c r="I40" s="191"/>
      <c r="J40" s="191"/>
      <c r="K40" s="191"/>
      <c r="L40" s="191"/>
      <c r="M40" s="191"/>
      <c r="N40" s="191"/>
      <c r="O40" s="191"/>
      <c r="P40" s="191"/>
      <c r="Q40" s="191"/>
      <c r="R40" s="191"/>
      <c r="S40" s="191"/>
      <c r="T40" s="191"/>
      <c r="U40" s="191"/>
      <c r="V40" s="191"/>
      <c r="W40" s="191"/>
      <c r="X40" s="191"/>
      <c r="Y40" s="191"/>
      <c r="Z40" s="191"/>
    </row>
    <row r="41" spans="1:26" x14ac:dyDescent="0.2">
      <c r="A41" s="205"/>
      <c r="B41" s="196"/>
      <c r="C41" s="191"/>
      <c r="D41" s="191"/>
      <c r="E41" s="191"/>
      <c r="F41" s="191"/>
      <c r="G41" s="191"/>
      <c r="H41" s="191"/>
      <c r="I41" s="191"/>
      <c r="J41" s="191"/>
      <c r="K41" s="191"/>
      <c r="L41" s="191"/>
      <c r="M41" s="191"/>
      <c r="N41" s="191"/>
      <c r="O41" s="191"/>
      <c r="P41" s="191"/>
      <c r="Q41" s="191"/>
      <c r="R41" s="191"/>
      <c r="S41" s="191"/>
      <c r="T41" s="191"/>
      <c r="U41" s="191"/>
      <c r="V41" s="191"/>
      <c r="W41" s="191"/>
      <c r="X41" s="191"/>
      <c r="Y41" s="191"/>
      <c r="Z41" s="191"/>
    </row>
    <row r="42" spans="1:26" ht="54" customHeight="1" x14ac:dyDescent="0.2">
      <c r="A42" s="206"/>
      <c r="B42" s="197"/>
      <c r="C42" s="191"/>
      <c r="D42" s="191"/>
      <c r="E42" s="191"/>
      <c r="F42" s="191"/>
      <c r="G42" s="191"/>
      <c r="H42" s="191"/>
      <c r="I42" s="191"/>
      <c r="J42" s="191"/>
      <c r="K42" s="191"/>
      <c r="L42" s="191"/>
      <c r="M42" s="191"/>
      <c r="N42" s="191"/>
      <c r="O42" s="191"/>
      <c r="P42" s="191"/>
      <c r="Q42" s="191"/>
      <c r="R42" s="191"/>
      <c r="S42" s="191"/>
      <c r="T42" s="191"/>
      <c r="U42" s="191"/>
      <c r="V42" s="191"/>
      <c r="W42" s="191"/>
      <c r="X42" s="191"/>
      <c r="Y42" s="191"/>
      <c r="Z42" s="191"/>
    </row>
    <row r="43" spans="1:26" x14ac:dyDescent="0.2">
      <c r="A43" s="201" t="s">
        <v>103</v>
      </c>
      <c r="B43" s="195"/>
      <c r="C43" s="191"/>
      <c r="D43" s="191"/>
      <c r="E43" s="198"/>
      <c r="F43" s="191"/>
      <c r="G43" s="191"/>
      <c r="H43" s="191"/>
      <c r="I43" s="191"/>
      <c r="J43" s="191"/>
      <c r="K43" s="191"/>
      <c r="L43" s="191"/>
      <c r="M43" s="191"/>
      <c r="N43" s="191"/>
      <c r="O43" s="191"/>
      <c r="P43" s="191"/>
      <c r="Q43" s="191"/>
      <c r="R43" s="191"/>
      <c r="S43" s="191"/>
      <c r="T43" s="191"/>
      <c r="U43" s="191"/>
      <c r="V43" s="191"/>
      <c r="W43" s="191"/>
      <c r="X43" s="191"/>
      <c r="Y43" s="191"/>
      <c r="Z43" s="191"/>
    </row>
    <row r="44" spans="1:26" x14ac:dyDescent="0.2">
      <c r="A44" s="202"/>
      <c r="B44" s="196"/>
      <c r="C44" s="191"/>
      <c r="D44" s="191"/>
      <c r="E44" s="191"/>
      <c r="F44" s="191"/>
      <c r="G44" s="191"/>
      <c r="H44" s="191"/>
      <c r="I44" s="191"/>
      <c r="J44" s="191"/>
      <c r="K44" s="191"/>
      <c r="L44" s="191"/>
      <c r="M44" s="191"/>
      <c r="N44" s="191"/>
      <c r="O44" s="191"/>
      <c r="P44" s="191"/>
      <c r="Q44" s="191"/>
      <c r="R44" s="191"/>
      <c r="S44" s="191"/>
      <c r="T44" s="191"/>
      <c r="U44" s="191"/>
      <c r="V44" s="191"/>
      <c r="W44" s="191"/>
      <c r="X44" s="191"/>
      <c r="Y44" s="191"/>
      <c r="Z44" s="191"/>
    </row>
    <row r="45" spans="1:26" x14ac:dyDescent="0.2">
      <c r="A45" s="202"/>
      <c r="B45" s="196"/>
      <c r="C45" s="191"/>
      <c r="D45" s="191"/>
      <c r="E45" s="191"/>
      <c r="F45" s="191"/>
      <c r="G45" s="191"/>
      <c r="H45" s="191"/>
      <c r="I45" s="191"/>
      <c r="J45" s="191"/>
      <c r="K45" s="191"/>
      <c r="L45" s="191"/>
      <c r="M45" s="191"/>
      <c r="N45" s="191"/>
      <c r="O45" s="191"/>
      <c r="P45" s="191"/>
      <c r="Q45" s="191"/>
      <c r="R45" s="191"/>
      <c r="S45" s="191"/>
      <c r="T45" s="191"/>
      <c r="U45" s="191"/>
      <c r="V45" s="191"/>
      <c r="W45" s="191"/>
      <c r="X45" s="191"/>
      <c r="Y45" s="191"/>
      <c r="Z45" s="191"/>
    </row>
    <row r="46" spans="1:26" x14ac:dyDescent="0.2">
      <c r="A46" s="202"/>
      <c r="B46" s="196"/>
      <c r="C46" s="191"/>
      <c r="D46" s="191"/>
      <c r="E46" s="191"/>
      <c r="F46" s="191"/>
      <c r="G46" s="191"/>
      <c r="H46" s="191"/>
      <c r="I46" s="191"/>
      <c r="J46" s="191"/>
      <c r="K46" s="191"/>
      <c r="L46" s="191"/>
      <c r="M46" s="191"/>
      <c r="N46" s="191"/>
      <c r="O46" s="191"/>
      <c r="P46" s="191"/>
      <c r="Q46" s="191"/>
      <c r="R46" s="191"/>
      <c r="S46" s="191"/>
      <c r="T46" s="191"/>
      <c r="U46" s="191"/>
      <c r="V46" s="191"/>
      <c r="W46" s="191"/>
      <c r="X46" s="191"/>
      <c r="Y46" s="191"/>
      <c r="Z46" s="191"/>
    </row>
    <row r="47" spans="1:26" x14ac:dyDescent="0.2">
      <c r="A47" s="202"/>
      <c r="B47" s="196"/>
      <c r="C47" s="191"/>
      <c r="D47" s="191"/>
      <c r="E47" s="191"/>
      <c r="F47" s="191"/>
      <c r="G47" s="191"/>
      <c r="H47" s="191"/>
      <c r="I47" s="191"/>
      <c r="J47" s="191"/>
      <c r="K47" s="191"/>
      <c r="L47" s="191"/>
      <c r="M47" s="191"/>
      <c r="N47" s="191"/>
      <c r="O47" s="191"/>
      <c r="P47" s="191"/>
      <c r="Q47" s="191"/>
      <c r="R47" s="191"/>
      <c r="S47" s="191"/>
      <c r="T47" s="191"/>
      <c r="U47" s="191"/>
      <c r="V47" s="191"/>
      <c r="W47" s="191"/>
      <c r="X47" s="191"/>
      <c r="Y47" s="191"/>
      <c r="Z47" s="191"/>
    </row>
    <row r="48" spans="1:26" ht="84" customHeight="1" x14ac:dyDescent="0.2">
      <c r="A48" s="203"/>
      <c r="B48" s="197"/>
      <c r="C48" s="191"/>
      <c r="D48" s="191"/>
      <c r="E48" s="191"/>
      <c r="F48" s="191"/>
      <c r="G48" s="191"/>
      <c r="H48" s="191"/>
      <c r="I48" s="191"/>
      <c r="J48" s="191"/>
      <c r="K48" s="191"/>
      <c r="L48" s="191"/>
      <c r="M48" s="191"/>
      <c r="N48" s="191"/>
      <c r="O48" s="191"/>
      <c r="P48" s="191"/>
      <c r="Q48" s="191"/>
      <c r="R48" s="191"/>
      <c r="S48" s="191"/>
      <c r="T48" s="191"/>
      <c r="U48" s="191"/>
      <c r="V48" s="191"/>
      <c r="W48" s="191"/>
      <c r="X48" s="191"/>
      <c r="Y48" s="191"/>
      <c r="Z48" s="191"/>
    </row>
    <row r="50" spans="1:7" ht="18.75" customHeight="1" x14ac:dyDescent="0.2">
      <c r="A50" s="200" t="s">
        <v>133</v>
      </c>
      <c r="B50" s="200"/>
      <c r="C50" s="200"/>
      <c r="D50" s="200"/>
      <c r="E50" s="200"/>
      <c r="F50" s="200"/>
      <c r="G50" s="200"/>
    </row>
    <row r="51" spans="1:7" ht="54.75" customHeight="1" x14ac:dyDescent="0.2">
      <c r="A51" s="200"/>
      <c r="B51" s="200"/>
      <c r="C51" s="200"/>
      <c r="D51" s="200"/>
      <c r="E51" s="200"/>
      <c r="F51" s="200"/>
      <c r="G51" s="200"/>
    </row>
    <row r="52" spans="1:7" x14ac:dyDescent="0.2">
      <c r="A52" s="5"/>
      <c r="B52" s="1"/>
    </row>
    <row r="53" spans="1:7" x14ac:dyDescent="0.2">
      <c r="B53" s="1"/>
    </row>
    <row r="54" spans="1:7" x14ac:dyDescent="0.2">
      <c r="B54" s="1"/>
    </row>
    <row r="55" spans="1:7" x14ac:dyDescent="0.2">
      <c r="B55" s="1"/>
    </row>
    <row r="56" spans="1:7" x14ac:dyDescent="0.2">
      <c r="B56" s="1"/>
    </row>
    <row r="57" spans="1:7" x14ac:dyDescent="0.2">
      <c r="B57" s="1"/>
    </row>
    <row r="58" spans="1:7" x14ac:dyDescent="0.2">
      <c r="B58" s="1"/>
    </row>
    <row r="59" spans="1:7" x14ac:dyDescent="0.2">
      <c r="B59" s="1"/>
    </row>
    <row r="60" spans="1:7" x14ac:dyDescent="0.2">
      <c r="B60" s="1"/>
    </row>
    <row r="61" spans="1:7" x14ac:dyDescent="0.2">
      <c r="B61" s="1"/>
    </row>
    <row r="62" spans="1:7" x14ac:dyDescent="0.2">
      <c r="B62" s="1"/>
    </row>
  </sheetData>
  <sheetProtection sheet="1" objects="1" scenarios="1"/>
  <mergeCells count="81">
    <mergeCell ref="A50:G51"/>
    <mergeCell ref="F37:F42"/>
    <mergeCell ref="G37:G42"/>
    <mergeCell ref="A43:A48"/>
    <mergeCell ref="B43:B48"/>
    <mergeCell ref="C43:C48"/>
    <mergeCell ref="D43:D48"/>
    <mergeCell ref="E43:E48"/>
    <mergeCell ref="F43:F48"/>
    <mergeCell ref="G43:G48"/>
    <mergeCell ref="A31:A42"/>
    <mergeCell ref="B37:B42"/>
    <mergeCell ref="C37:C42"/>
    <mergeCell ref="D37:D42"/>
    <mergeCell ref="E37:E42"/>
    <mergeCell ref="G31:G36"/>
    <mergeCell ref="A1:D1"/>
    <mergeCell ref="B31:B36"/>
    <mergeCell ref="C31:C36"/>
    <mergeCell ref="D31:D36"/>
    <mergeCell ref="F31:F36"/>
    <mergeCell ref="E31:E36"/>
    <mergeCell ref="B2:D2"/>
    <mergeCell ref="B3:D3"/>
    <mergeCell ref="H31:H36"/>
    <mergeCell ref="I31:I36"/>
    <mergeCell ref="J31:J36"/>
    <mergeCell ref="K31:K36"/>
    <mergeCell ref="L31:L36"/>
    <mergeCell ref="M31:M36"/>
    <mergeCell ref="N31:N36"/>
    <mergeCell ref="O31:O36"/>
    <mergeCell ref="P31:P36"/>
    <mergeCell ref="Q31:Q36"/>
    <mergeCell ref="W31:W36"/>
    <mergeCell ref="X31:X36"/>
    <mergeCell ref="Y31:Y36"/>
    <mergeCell ref="Z31:Z36"/>
    <mergeCell ref="R31:R36"/>
    <mergeCell ref="S31:S36"/>
    <mergeCell ref="T31:T36"/>
    <mergeCell ref="U31:U36"/>
    <mergeCell ref="V31:V36"/>
    <mergeCell ref="H37:H42"/>
    <mergeCell ref="I37:I42"/>
    <mergeCell ref="J37:J42"/>
    <mergeCell ref="K37:K42"/>
    <mergeCell ref="L37:L42"/>
    <mergeCell ref="M37:M42"/>
    <mergeCell ref="N37:N42"/>
    <mergeCell ref="O37:O42"/>
    <mergeCell ref="P37:P42"/>
    <mergeCell ref="Q37:Q42"/>
    <mergeCell ref="W37:W42"/>
    <mergeCell ref="X37:X42"/>
    <mergeCell ref="Y37:Y42"/>
    <mergeCell ref="Z37:Z42"/>
    <mergeCell ref="R37:R42"/>
    <mergeCell ref="S37:S42"/>
    <mergeCell ref="T37:T42"/>
    <mergeCell ref="U37:U42"/>
    <mergeCell ref="V37:V42"/>
    <mergeCell ref="H43:H48"/>
    <mergeCell ref="I43:I48"/>
    <mergeCell ref="J43:J48"/>
    <mergeCell ref="K43:K48"/>
    <mergeCell ref="L43:L48"/>
    <mergeCell ref="M43:M48"/>
    <mergeCell ref="N43:N48"/>
    <mergeCell ref="O43:O48"/>
    <mergeCell ref="P43:P48"/>
    <mergeCell ref="Q43:Q48"/>
    <mergeCell ref="W43:W48"/>
    <mergeCell ref="X43:X48"/>
    <mergeCell ref="Y43:Y48"/>
    <mergeCell ref="Z43:Z48"/>
    <mergeCell ref="R43:R48"/>
    <mergeCell ref="S43:S48"/>
    <mergeCell ref="T43:T48"/>
    <mergeCell ref="U43:U48"/>
    <mergeCell ref="V43:V48"/>
  </mergeCells>
  <phoneticPr fontId="9" type="noConversion"/>
  <pageMargins left="0.74803149606299213" right="0.74803149606299213" top="0.98425196850393704" bottom="0.98425196850393704" header="0.51181102362204722" footer="0.51181102362204722"/>
  <pageSetup paperSize="9" scale="61" orientation="landscape" r:id="rId1"/>
  <headerFooter alignWithMargins="0"/>
  <rowBreaks count="1" manualBreakCount="1">
    <brk id="29" max="16383"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1"/>
  <sheetViews>
    <sheetView view="pageBreakPreview" topLeftCell="A4" zoomScale="70" zoomScaleNormal="70" zoomScaleSheetLayoutView="70" workbookViewId="0">
      <selection activeCell="B12" sqref="B12"/>
    </sheetView>
  </sheetViews>
  <sheetFormatPr defaultColWidth="9.140625" defaultRowHeight="12.75" x14ac:dyDescent="0.2"/>
  <cols>
    <col min="1" max="1" width="28.42578125" style="14" customWidth="1"/>
    <col min="2" max="2" width="13.85546875" style="14" customWidth="1"/>
    <col min="3" max="3" width="16.7109375" style="14" customWidth="1"/>
    <col min="4" max="4" width="21.140625" style="14" customWidth="1"/>
    <col min="5" max="5" width="16.7109375" style="14" customWidth="1"/>
    <col min="6" max="6" width="21.85546875" style="14" customWidth="1"/>
    <col min="7" max="7" width="30.28515625" style="14" customWidth="1"/>
    <col min="8" max="9" width="9.140625" style="14"/>
    <col min="10" max="10" width="17.85546875" style="14" customWidth="1"/>
    <col min="11" max="11" width="14.42578125" style="14" customWidth="1"/>
    <col min="12" max="12" width="14.28515625" style="14" customWidth="1"/>
    <col min="13" max="13" width="32.7109375" style="14" customWidth="1"/>
    <col min="14" max="14" width="38" style="14" customWidth="1"/>
    <col min="15" max="15" width="9.140625" style="14"/>
    <col min="16" max="16" width="9.140625" style="14" customWidth="1"/>
    <col min="17" max="20" width="9.140625" style="14"/>
    <col min="21" max="21" width="32.42578125" style="14" customWidth="1"/>
    <col min="22" max="16384" width="9.140625" style="14"/>
  </cols>
  <sheetData>
    <row r="1" spans="1:16" ht="37.5" customHeight="1" x14ac:dyDescent="0.25">
      <c r="A1" s="213" t="str">
        <f>'Child Health Activity Data'!A1:D1</f>
        <v xml:space="preserve">PHN Annual Caseload Review </v>
      </c>
      <c r="B1" s="213"/>
      <c r="C1" s="213"/>
      <c r="D1" s="213"/>
      <c r="E1" s="213"/>
      <c r="F1" s="213"/>
      <c r="G1" s="207"/>
      <c r="H1" s="207"/>
      <c r="I1" s="207"/>
      <c r="J1" s="207"/>
      <c r="K1" s="207"/>
      <c r="L1" s="207"/>
      <c r="M1" s="42"/>
      <c r="N1" s="42"/>
      <c r="O1" s="42"/>
      <c r="P1" s="42"/>
    </row>
    <row r="2" spans="1:16" ht="32.25" customHeight="1" x14ac:dyDescent="0.25">
      <c r="A2" s="130" t="str">
        <f>'Child Health Activity Data'!A2</f>
        <v>Network</v>
      </c>
      <c r="B2" s="214">
        <f>'Child Health Activity Data'!B2</f>
        <v>0</v>
      </c>
      <c r="C2" s="215"/>
      <c r="D2" s="215"/>
      <c r="E2" s="215"/>
      <c r="F2" s="215"/>
      <c r="G2" s="137"/>
      <c r="H2" s="212"/>
      <c r="I2" s="212"/>
      <c r="J2" s="212"/>
      <c r="K2" s="212"/>
      <c r="L2" s="212"/>
      <c r="M2" s="43"/>
      <c r="N2" s="43"/>
      <c r="O2" s="43"/>
      <c r="P2" s="43"/>
    </row>
    <row r="3" spans="1:16" ht="30" customHeight="1" x14ac:dyDescent="0.25">
      <c r="A3" s="130" t="str">
        <f>'Child Health Activity Data'!A3</f>
        <v>ADPHN</v>
      </c>
      <c r="B3" s="214">
        <f>'Child Health Activity Data'!B3</f>
        <v>0</v>
      </c>
      <c r="C3" s="215"/>
      <c r="D3" s="215"/>
      <c r="E3" s="215"/>
      <c r="F3" s="215"/>
      <c r="G3" s="137"/>
      <c r="H3" s="212"/>
      <c r="I3" s="212"/>
      <c r="J3" s="212"/>
      <c r="K3" s="212"/>
      <c r="L3" s="212"/>
      <c r="M3" s="43"/>
      <c r="N3" s="43"/>
      <c r="O3" s="43"/>
      <c r="P3" s="43"/>
    </row>
    <row r="4" spans="1:16" ht="60" customHeight="1" x14ac:dyDescent="0.25">
      <c r="A4" s="131" t="str">
        <f>'Child Health Activity Data'!A4</f>
        <v>Commencement of Network Review (dd/mm/yy)</v>
      </c>
      <c r="B4" s="209">
        <f>WTEs!C4</f>
        <v>0</v>
      </c>
      <c r="C4" s="209"/>
      <c r="D4" s="132"/>
      <c r="E4" s="133"/>
      <c r="F4" s="133"/>
      <c r="G4" s="138"/>
      <c r="H4" s="210"/>
      <c r="I4" s="210"/>
      <c r="J4" s="132"/>
      <c r="K4" s="134"/>
      <c r="L4" s="134"/>
    </row>
    <row r="5" spans="1:16" ht="39.75" customHeight="1" x14ac:dyDescent="0.25">
      <c r="A5" s="131" t="str">
        <f>'Child Health Activity Data'!A5</f>
        <v xml:space="preserve">Annual Review of what year </v>
      </c>
      <c r="B5" s="208">
        <f>WTEs!C5</f>
        <v>0</v>
      </c>
      <c r="C5" s="208"/>
      <c r="D5" s="135"/>
      <c r="E5" s="136"/>
      <c r="F5" s="136"/>
      <c r="G5" s="137"/>
      <c r="H5" s="211"/>
      <c r="I5" s="211"/>
      <c r="J5" s="132"/>
      <c r="K5" s="132"/>
      <c r="L5" s="132"/>
    </row>
    <row r="6" spans="1:16" ht="22.5" customHeight="1" x14ac:dyDescent="0.2">
      <c r="A6" s="43"/>
      <c r="B6" s="45"/>
      <c r="C6" s="45"/>
      <c r="D6" s="45"/>
    </row>
    <row r="7" spans="1:16" ht="96.75" customHeight="1" x14ac:dyDescent="0.2">
      <c r="A7" s="129"/>
      <c r="B7" s="148" t="s">
        <v>1</v>
      </c>
      <c r="C7" s="148" t="str">
        <f>'Child Health Activity Data'!A22</f>
        <v>No. of Roma Children recorded on 31st Dec</v>
      </c>
      <c r="D7" s="149" t="str">
        <f>'Child Health Activity Data'!A23</f>
        <v>No. of Traveller Children recorded on 31st Dec</v>
      </c>
      <c r="E7" s="149" t="str">
        <f>'Child Health Activity Data'!A24</f>
        <v>Homeless Children recorded on 31st Dec</v>
      </c>
      <c r="F7" s="149" t="str">
        <f>'Child Health Activity Data'!A25</f>
        <v>CFHNA / Level 2 Assessments in place at previous year end</v>
      </c>
    </row>
    <row r="8" spans="1:16" s="127" customFormat="1" ht="27.95" customHeight="1" x14ac:dyDescent="0.2">
      <c r="A8" s="139" t="str">
        <f>WTEs!C7</f>
        <v>Area 1</v>
      </c>
      <c r="B8" s="140">
        <f>'Child Health Activity Data'!B21</f>
        <v>0</v>
      </c>
      <c r="C8" s="140">
        <f>'Child Health Activity Data'!B22</f>
        <v>0</v>
      </c>
      <c r="D8" s="140">
        <f>'Child Health Activity Data'!B23</f>
        <v>0</v>
      </c>
      <c r="E8" s="140">
        <f>'Child Health Activity Data'!B24</f>
        <v>0</v>
      </c>
      <c r="F8" s="140">
        <f>'Child Health Activity Data'!B25</f>
        <v>0</v>
      </c>
    </row>
    <row r="9" spans="1:16" s="127" customFormat="1" ht="27.95" customHeight="1" x14ac:dyDescent="0.2">
      <c r="A9" s="139" t="str">
        <f>WTEs!D7</f>
        <v>Area 2</v>
      </c>
      <c r="B9" s="140">
        <f>'Child Health Activity Data'!C21</f>
        <v>0</v>
      </c>
      <c r="C9" s="140">
        <f>'Child Health Activity Data'!C22</f>
        <v>0</v>
      </c>
      <c r="D9" s="140">
        <f>'Child Health Activity Data'!C23</f>
        <v>0</v>
      </c>
      <c r="E9" s="140">
        <f>'Child Health Activity Data'!C24</f>
        <v>0</v>
      </c>
      <c r="F9" s="140">
        <f>'Child Health Activity Data'!C25</f>
        <v>0</v>
      </c>
    </row>
    <row r="10" spans="1:16" s="127" customFormat="1" ht="27.95" customHeight="1" x14ac:dyDescent="0.2">
      <c r="A10" s="139" t="str">
        <f>WTEs!E7</f>
        <v>Area 3</v>
      </c>
      <c r="B10" s="140">
        <f>'Child Health Activity Data'!D21</f>
        <v>0</v>
      </c>
      <c r="C10" s="140">
        <f>'Child Health Activity Data'!D22</f>
        <v>0</v>
      </c>
      <c r="D10" s="140">
        <f>'Child Health Activity Data'!D23</f>
        <v>0</v>
      </c>
      <c r="E10" s="140">
        <f>'Child Health Activity Data'!D24</f>
        <v>0</v>
      </c>
      <c r="F10" s="140">
        <f>'Child Health Activity Data'!D25</f>
        <v>0</v>
      </c>
    </row>
    <row r="11" spans="1:16" s="127" customFormat="1" ht="27.95" customHeight="1" x14ac:dyDescent="0.2">
      <c r="A11" s="139" t="str">
        <f>WTEs!F7</f>
        <v>Area 4</v>
      </c>
      <c r="B11" s="140">
        <f>'Child Health Activity Data'!E21</f>
        <v>0</v>
      </c>
      <c r="C11" s="140">
        <f>'Child Health Activity Data'!E22</f>
        <v>0</v>
      </c>
      <c r="D11" s="140">
        <f>'Child Health Activity Data'!E23</f>
        <v>0</v>
      </c>
      <c r="E11" s="140">
        <f>'Child Health Activity Data'!E24</f>
        <v>0</v>
      </c>
      <c r="F11" s="140">
        <f>'Child Health Activity Data'!E25</f>
        <v>0</v>
      </c>
    </row>
    <row r="12" spans="1:16" s="127" customFormat="1" ht="27.95" customHeight="1" x14ac:dyDescent="0.2">
      <c r="A12" s="139" t="str">
        <f>WTEs!G7</f>
        <v>Area 5</v>
      </c>
      <c r="B12" s="140">
        <f>'Child Health Activity Data'!F21</f>
        <v>0</v>
      </c>
      <c r="C12" s="140">
        <f>'Child Health Activity Data'!F22</f>
        <v>0</v>
      </c>
      <c r="D12" s="140">
        <f>'Child Health Activity Data'!F23</f>
        <v>0</v>
      </c>
      <c r="E12" s="140">
        <f>'Child Health Activity Data'!F24</f>
        <v>0</v>
      </c>
      <c r="F12" s="140">
        <f>'Child Health Activity Data'!F25</f>
        <v>0</v>
      </c>
    </row>
    <row r="13" spans="1:16" s="127" customFormat="1" ht="27.95" customHeight="1" x14ac:dyDescent="0.2">
      <c r="A13" s="139" t="str">
        <f>WTEs!H7</f>
        <v>Area 6</v>
      </c>
      <c r="B13" s="140">
        <f>'Child Health Activity Data'!G21</f>
        <v>0</v>
      </c>
      <c r="C13" s="140">
        <f>'Child Health Activity Data'!G22</f>
        <v>0</v>
      </c>
      <c r="D13" s="140">
        <f>'Child Health Activity Data'!G23</f>
        <v>0</v>
      </c>
      <c r="E13" s="140">
        <f>'Child Health Activity Data'!G24</f>
        <v>0</v>
      </c>
      <c r="F13" s="140">
        <f>'Child Health Activity Data'!G25</f>
        <v>0</v>
      </c>
    </row>
    <row r="14" spans="1:16" s="127" customFormat="1" ht="27.95" customHeight="1" x14ac:dyDescent="0.2">
      <c r="A14" s="139" t="str">
        <f>WTEs!I7</f>
        <v>Area 7</v>
      </c>
      <c r="B14" s="140">
        <f>'Child Health Activity Data'!H21</f>
        <v>0</v>
      </c>
      <c r="C14" s="140">
        <f>'Child Health Activity Data'!H22</f>
        <v>0</v>
      </c>
      <c r="D14" s="140">
        <f>'Child Health Activity Data'!H23</f>
        <v>0</v>
      </c>
      <c r="E14" s="140">
        <f>'Child Health Activity Data'!H24</f>
        <v>0</v>
      </c>
      <c r="F14" s="140">
        <f>'Child Health Activity Data'!H25</f>
        <v>0</v>
      </c>
    </row>
    <row r="15" spans="1:16" s="127" customFormat="1" ht="27.95" customHeight="1" x14ac:dyDescent="0.2">
      <c r="A15" s="139" t="str">
        <f>WTEs!J7</f>
        <v>Area 8</v>
      </c>
      <c r="B15" s="140">
        <f>'Child Health Activity Data'!I21</f>
        <v>0</v>
      </c>
      <c r="C15" s="140">
        <f>'Child Health Activity Data'!I22</f>
        <v>0</v>
      </c>
      <c r="D15" s="140">
        <f>'Child Health Activity Data'!I23</f>
        <v>0</v>
      </c>
      <c r="E15" s="140">
        <f>'Child Health Activity Data'!I24</f>
        <v>0</v>
      </c>
      <c r="F15" s="140">
        <f>'Child Health Activity Data'!I25</f>
        <v>0</v>
      </c>
    </row>
    <row r="16" spans="1:16" s="128" customFormat="1" ht="27.95" customHeight="1" x14ac:dyDescent="0.2">
      <c r="A16" s="139" t="str">
        <f>WTEs!K7</f>
        <v>Area 9</v>
      </c>
      <c r="B16" s="140">
        <f>'Child Health Activity Data'!J21</f>
        <v>0</v>
      </c>
      <c r="C16" s="140">
        <f>'Child Health Activity Data'!J22</f>
        <v>0</v>
      </c>
      <c r="D16" s="140">
        <f>'Child Health Activity Data'!J23</f>
        <v>0</v>
      </c>
      <c r="E16" s="140">
        <f>'Child Health Activity Data'!J24</f>
        <v>0</v>
      </c>
      <c r="F16" s="140">
        <f>'Child Health Activity Data'!J25</f>
        <v>0</v>
      </c>
    </row>
    <row r="17" spans="1:6" s="128" customFormat="1" ht="27.95" customHeight="1" x14ac:dyDescent="0.2">
      <c r="A17" s="139" t="str">
        <f>WTEs!L7</f>
        <v>Area 10</v>
      </c>
      <c r="B17" s="140">
        <f>'Child Health Activity Data'!K21</f>
        <v>0</v>
      </c>
      <c r="C17" s="140">
        <f>'Child Health Activity Data'!K22</f>
        <v>0</v>
      </c>
      <c r="D17" s="140">
        <f>'Child Health Activity Data'!K23</f>
        <v>0</v>
      </c>
      <c r="E17" s="140">
        <f>'Child Health Activity Data'!K24</f>
        <v>0</v>
      </c>
      <c r="F17" s="140">
        <f>'Child Health Activity Data'!K25</f>
        <v>0</v>
      </c>
    </row>
    <row r="18" spans="1:6" s="128" customFormat="1" ht="27.95" customHeight="1" x14ac:dyDescent="0.2">
      <c r="A18" s="139" t="str">
        <f>WTEs!M7</f>
        <v>Area 11</v>
      </c>
      <c r="B18" s="140">
        <f>'Child Health Activity Data'!L21</f>
        <v>0</v>
      </c>
      <c r="C18" s="140">
        <f>'Child Health Activity Data'!L22</f>
        <v>0</v>
      </c>
      <c r="D18" s="140">
        <f>'Child Health Activity Data'!L23</f>
        <v>0</v>
      </c>
      <c r="E18" s="140">
        <f>'Child Health Activity Data'!L24</f>
        <v>0</v>
      </c>
      <c r="F18" s="140">
        <f>'Child Health Activity Data'!L25</f>
        <v>0</v>
      </c>
    </row>
    <row r="19" spans="1:6" s="128" customFormat="1" ht="27.95" customHeight="1" x14ac:dyDescent="0.2">
      <c r="A19" s="139" t="str">
        <f>WTEs!N7</f>
        <v>Area 12</v>
      </c>
      <c r="B19" s="140">
        <f>'Child Health Activity Data'!M21</f>
        <v>0</v>
      </c>
      <c r="C19" s="140">
        <f>'Child Health Activity Data'!M22</f>
        <v>0</v>
      </c>
      <c r="D19" s="140">
        <f>'Child Health Activity Data'!M23</f>
        <v>0</v>
      </c>
      <c r="E19" s="140">
        <f>'Child Health Activity Data'!M24</f>
        <v>0</v>
      </c>
      <c r="F19" s="140">
        <f>'Child Health Activity Data'!M25</f>
        <v>0</v>
      </c>
    </row>
    <row r="20" spans="1:6" s="127" customFormat="1" ht="27.95" customHeight="1" x14ac:dyDescent="0.2">
      <c r="A20" s="139" t="str">
        <f>WTEs!O7</f>
        <v>Area 13</v>
      </c>
      <c r="B20" s="140">
        <f>'Child Health Activity Data'!N21</f>
        <v>0</v>
      </c>
      <c r="C20" s="140">
        <f>'Child Health Activity Data'!N22</f>
        <v>0</v>
      </c>
      <c r="D20" s="140">
        <f>'Child Health Activity Data'!N23</f>
        <v>0</v>
      </c>
      <c r="E20" s="140">
        <f>'Child Health Activity Data'!N24</f>
        <v>0</v>
      </c>
      <c r="F20" s="140">
        <f>'Child Health Activity Data'!N25</f>
        <v>0</v>
      </c>
    </row>
    <row r="21" spans="1:6" s="127" customFormat="1" ht="27.95" customHeight="1" x14ac:dyDescent="0.2">
      <c r="A21" s="139" t="str">
        <f>WTEs!P7</f>
        <v>Area 14</v>
      </c>
      <c r="B21" s="140">
        <f>'Child Health Activity Data'!O21</f>
        <v>0</v>
      </c>
      <c r="C21" s="140">
        <f>'Child Health Activity Data'!O22</f>
        <v>0</v>
      </c>
      <c r="D21" s="140">
        <f>'Child Health Activity Data'!O23</f>
        <v>0</v>
      </c>
      <c r="E21" s="140">
        <f>'Child Health Activity Data'!O24</f>
        <v>0</v>
      </c>
      <c r="F21" s="140">
        <f>'Child Health Activity Data'!O25</f>
        <v>0</v>
      </c>
    </row>
    <row r="22" spans="1:6" s="127" customFormat="1" ht="27.95" customHeight="1" x14ac:dyDescent="0.2">
      <c r="A22" s="139" t="str">
        <f>WTEs!Q7</f>
        <v>Area 15</v>
      </c>
      <c r="B22" s="140">
        <f>'Child Health Activity Data'!P21</f>
        <v>0</v>
      </c>
      <c r="C22" s="140">
        <f>'Child Health Activity Data'!P22</f>
        <v>0</v>
      </c>
      <c r="D22" s="140">
        <f>'Child Health Activity Data'!P23</f>
        <v>0</v>
      </c>
      <c r="E22" s="140">
        <f>'Child Health Activity Data'!P24</f>
        <v>0</v>
      </c>
      <c r="F22" s="140">
        <f>'Child Health Activity Data'!P25</f>
        <v>0</v>
      </c>
    </row>
    <row r="23" spans="1:6" s="127" customFormat="1" ht="27.95" customHeight="1" x14ac:dyDescent="0.2">
      <c r="A23" s="139" t="str">
        <f>WTEs!R7</f>
        <v>Area 16</v>
      </c>
      <c r="B23" s="140">
        <f>'Child Health Activity Data'!Q21</f>
        <v>0</v>
      </c>
      <c r="C23" s="140">
        <f>'Child Health Activity Data'!Q22</f>
        <v>0</v>
      </c>
      <c r="D23" s="140">
        <f>'Child Health Activity Data'!Q23</f>
        <v>0</v>
      </c>
      <c r="E23" s="140">
        <f>'Child Health Activity Data'!Q24</f>
        <v>0</v>
      </c>
      <c r="F23" s="140">
        <f>'Child Health Activity Data'!Q25</f>
        <v>0</v>
      </c>
    </row>
    <row r="24" spans="1:6" s="127" customFormat="1" ht="27.95" customHeight="1" x14ac:dyDescent="0.2">
      <c r="A24" s="139" t="str">
        <f>WTEs!S7</f>
        <v>Area 17</v>
      </c>
      <c r="B24" s="140">
        <f>'Child Health Activity Data'!R21</f>
        <v>0</v>
      </c>
      <c r="C24" s="140">
        <f>'Child Health Activity Data'!R22</f>
        <v>0</v>
      </c>
      <c r="D24" s="140">
        <f>'Child Health Activity Data'!R23</f>
        <v>0</v>
      </c>
      <c r="E24" s="140">
        <f>'Child Health Activity Data'!R24</f>
        <v>0</v>
      </c>
      <c r="F24" s="140">
        <f>'Child Health Activity Data'!R25</f>
        <v>0</v>
      </c>
    </row>
    <row r="25" spans="1:6" s="127" customFormat="1" ht="27.95" customHeight="1" x14ac:dyDescent="0.2">
      <c r="A25" s="139" t="str">
        <f>WTEs!T7</f>
        <v>Area 18</v>
      </c>
      <c r="B25" s="140">
        <f>'Child Health Activity Data'!S21</f>
        <v>0</v>
      </c>
      <c r="C25" s="140">
        <f>'Child Health Activity Data'!S22</f>
        <v>0</v>
      </c>
      <c r="D25" s="140">
        <f>'Child Health Activity Data'!S23</f>
        <v>0</v>
      </c>
      <c r="E25" s="140">
        <f>'Child Health Activity Data'!S24</f>
        <v>0</v>
      </c>
      <c r="F25" s="140">
        <f>'Child Health Activity Data'!S25</f>
        <v>0</v>
      </c>
    </row>
    <row r="26" spans="1:6" s="127" customFormat="1" ht="27.95" customHeight="1" x14ac:dyDescent="0.2">
      <c r="A26" s="139" t="str">
        <f>WTEs!U7</f>
        <v>Area 19</v>
      </c>
      <c r="B26" s="140">
        <f>'Child Health Activity Data'!T21</f>
        <v>0</v>
      </c>
      <c r="C26" s="140">
        <f>'Child Health Activity Data'!T22</f>
        <v>0</v>
      </c>
      <c r="D26" s="140">
        <f>'Child Health Activity Data'!T23</f>
        <v>0</v>
      </c>
      <c r="E26" s="140">
        <f>'Child Health Activity Data'!T24</f>
        <v>0</v>
      </c>
      <c r="F26" s="140">
        <f>'Child Health Activity Data'!T25</f>
        <v>0</v>
      </c>
    </row>
    <row r="27" spans="1:6" s="127" customFormat="1" ht="27.95" customHeight="1" x14ac:dyDescent="0.2">
      <c r="A27" s="139" t="str">
        <f>WTEs!V7</f>
        <v>Area 20</v>
      </c>
      <c r="B27" s="140">
        <f>'Child Health Activity Data'!U21</f>
        <v>0</v>
      </c>
      <c r="C27" s="140">
        <f>'Child Health Activity Data'!U22</f>
        <v>0</v>
      </c>
      <c r="D27" s="140">
        <f>'Child Health Activity Data'!U23</f>
        <v>0</v>
      </c>
      <c r="E27" s="140">
        <f>'Child Health Activity Data'!U24</f>
        <v>0</v>
      </c>
      <c r="F27" s="140">
        <f>'Child Health Activity Data'!U25</f>
        <v>0</v>
      </c>
    </row>
    <row r="28" spans="1:6" s="127" customFormat="1" ht="27.95" customHeight="1" x14ac:dyDescent="0.2">
      <c r="A28" s="139" t="str">
        <f>WTEs!W7</f>
        <v>Area 21</v>
      </c>
      <c r="B28" s="140">
        <f>'Child Health Activity Data'!V21</f>
        <v>0</v>
      </c>
      <c r="C28" s="140">
        <f>'Child Health Activity Data'!V22</f>
        <v>0</v>
      </c>
      <c r="D28" s="140">
        <f>'Child Health Activity Data'!V23</f>
        <v>0</v>
      </c>
      <c r="E28" s="140">
        <f>'Child Health Activity Data'!V24</f>
        <v>0</v>
      </c>
      <c r="F28" s="140">
        <f>'Child Health Activity Data'!V25</f>
        <v>0</v>
      </c>
    </row>
    <row r="29" spans="1:6" s="127" customFormat="1" ht="27.95" customHeight="1" x14ac:dyDescent="0.2">
      <c r="A29" s="139" t="str">
        <f>WTEs!X7</f>
        <v>Area 22</v>
      </c>
      <c r="B29" s="140">
        <f>'Child Health Activity Data'!W21</f>
        <v>0</v>
      </c>
      <c r="C29" s="140">
        <f>'Child Health Activity Data'!W22</f>
        <v>0</v>
      </c>
      <c r="D29" s="140">
        <f>'Child Health Activity Data'!W23</f>
        <v>0</v>
      </c>
      <c r="E29" s="140">
        <f>'Child Health Activity Data'!W24</f>
        <v>0</v>
      </c>
      <c r="F29" s="140">
        <f>'Child Health Activity Data'!W25</f>
        <v>0</v>
      </c>
    </row>
    <row r="30" spans="1:6" s="127" customFormat="1" ht="27.95" customHeight="1" x14ac:dyDescent="0.2">
      <c r="A30" s="139" t="str">
        <f>WTEs!Y7</f>
        <v>Area 23</v>
      </c>
      <c r="B30" s="140">
        <f>'Child Health Activity Data'!X21</f>
        <v>0</v>
      </c>
      <c r="C30" s="140">
        <f>'Child Health Activity Data'!X22</f>
        <v>0</v>
      </c>
      <c r="D30" s="140">
        <f>'Child Health Activity Data'!X23</f>
        <v>0</v>
      </c>
      <c r="E30" s="140">
        <f>'Child Health Activity Data'!X24</f>
        <v>0</v>
      </c>
      <c r="F30" s="140">
        <f>'Child Health Activity Data'!X25</f>
        <v>0</v>
      </c>
    </row>
    <row r="31" spans="1:6" s="127" customFormat="1" ht="27.95" customHeight="1" x14ac:dyDescent="0.2">
      <c r="A31" s="139" t="str">
        <f>WTEs!Z7</f>
        <v>Area 24</v>
      </c>
      <c r="B31" s="140">
        <f>'Child Health Activity Data'!Y21</f>
        <v>0</v>
      </c>
      <c r="C31" s="140">
        <f>'Child Health Activity Data'!Y22</f>
        <v>0</v>
      </c>
      <c r="D31" s="140">
        <f>'Child Health Activity Data'!Y23</f>
        <v>0</v>
      </c>
      <c r="E31" s="140">
        <f>'Child Health Activity Data'!Y24</f>
        <v>0</v>
      </c>
      <c r="F31" s="140">
        <f>'Child Health Activity Data'!Y25</f>
        <v>0</v>
      </c>
    </row>
    <row r="32" spans="1:6" s="127" customFormat="1" ht="27.95" customHeight="1" x14ac:dyDescent="0.2">
      <c r="A32" s="139" t="str">
        <f>WTEs!AA7</f>
        <v>Area 25</v>
      </c>
      <c r="B32" s="140">
        <f>'Child Health Activity Data'!Z21</f>
        <v>0</v>
      </c>
      <c r="C32" s="140">
        <f>'Child Health Activity Data'!Z22</f>
        <v>0</v>
      </c>
      <c r="D32" s="140">
        <f>'Child Health Activity Data'!Z23</f>
        <v>0</v>
      </c>
      <c r="E32" s="140">
        <f>'Child Health Activity Data'!Z24</f>
        <v>0</v>
      </c>
      <c r="F32" s="140">
        <f>'Child Health Activity Data'!Z25</f>
        <v>0</v>
      </c>
    </row>
    <row r="33" spans="1:6" x14ac:dyDescent="0.2">
      <c r="A33" s="48"/>
      <c r="B33" s="49"/>
      <c r="C33" s="49"/>
      <c r="D33" s="49"/>
      <c r="E33" s="49"/>
      <c r="F33" s="49"/>
    </row>
    <row r="34" spans="1:6" x14ac:dyDescent="0.2">
      <c r="A34" s="48"/>
      <c r="B34" s="49"/>
      <c r="C34" s="49"/>
      <c r="D34" s="49"/>
      <c r="E34" s="49"/>
      <c r="F34" s="49"/>
    </row>
    <row r="35" spans="1:6" x14ac:dyDescent="0.2">
      <c r="A35" s="48"/>
      <c r="B35" s="49"/>
      <c r="C35" s="49"/>
      <c r="D35" s="49"/>
      <c r="E35" s="49"/>
      <c r="F35" s="49"/>
    </row>
    <row r="36" spans="1:6" x14ac:dyDescent="0.2">
      <c r="A36" s="48"/>
      <c r="B36" s="49"/>
      <c r="C36" s="49"/>
      <c r="D36" s="49"/>
      <c r="E36" s="49"/>
      <c r="F36" s="49"/>
    </row>
    <row r="37" spans="1:6" x14ac:dyDescent="0.2">
      <c r="A37" s="48"/>
      <c r="B37" s="49"/>
      <c r="C37" s="49"/>
      <c r="D37" s="49"/>
      <c r="E37" s="49"/>
      <c r="F37" s="49"/>
    </row>
    <row r="38" spans="1:6" x14ac:dyDescent="0.2">
      <c r="A38" s="48"/>
      <c r="B38" s="49"/>
      <c r="C38" s="49"/>
      <c r="D38" s="49"/>
      <c r="E38" s="49"/>
      <c r="F38" s="49"/>
    </row>
    <row r="39" spans="1:6" x14ac:dyDescent="0.2">
      <c r="A39" s="48"/>
      <c r="B39" s="49"/>
      <c r="C39" s="49"/>
      <c r="D39" s="49"/>
      <c r="E39" s="49"/>
      <c r="F39" s="49"/>
    </row>
    <row r="40" spans="1:6" x14ac:dyDescent="0.2">
      <c r="A40" s="48"/>
      <c r="B40" s="49"/>
      <c r="C40" s="49"/>
      <c r="D40" s="49"/>
      <c r="E40" s="49"/>
      <c r="F40" s="49"/>
    </row>
    <row r="41" spans="1:6" x14ac:dyDescent="0.2">
      <c r="A41" s="48"/>
      <c r="B41" s="49"/>
      <c r="C41" s="49"/>
      <c r="D41" s="49"/>
      <c r="E41" s="49"/>
      <c r="F41" s="49"/>
    </row>
    <row r="42" spans="1:6" x14ac:dyDescent="0.2">
      <c r="A42" s="48"/>
      <c r="B42" s="49"/>
      <c r="C42" s="49"/>
      <c r="D42" s="49"/>
      <c r="E42" s="49"/>
      <c r="F42" s="49"/>
    </row>
    <row r="43" spans="1:6" x14ac:dyDescent="0.2">
      <c r="A43" s="48"/>
      <c r="B43" s="49"/>
      <c r="C43" s="49"/>
      <c r="D43" s="49"/>
      <c r="E43" s="49"/>
      <c r="F43" s="49"/>
    </row>
    <row r="44" spans="1:6" x14ac:dyDescent="0.2">
      <c r="A44" s="48"/>
      <c r="B44" s="49"/>
      <c r="C44" s="49"/>
      <c r="D44" s="49"/>
      <c r="E44" s="49"/>
      <c r="F44" s="49"/>
    </row>
    <row r="45" spans="1:6" x14ac:dyDescent="0.2">
      <c r="A45" s="48"/>
      <c r="B45" s="49"/>
      <c r="C45" s="49"/>
      <c r="D45" s="49"/>
      <c r="E45" s="49"/>
      <c r="F45" s="49"/>
    </row>
    <row r="46" spans="1:6" x14ac:dyDescent="0.2">
      <c r="A46" s="48"/>
      <c r="B46" s="49"/>
      <c r="C46" s="49"/>
      <c r="D46" s="49"/>
      <c r="E46" s="49"/>
      <c r="F46" s="49"/>
    </row>
    <row r="47" spans="1:6" x14ac:dyDescent="0.2">
      <c r="A47" s="48"/>
      <c r="B47" s="49"/>
      <c r="C47" s="49"/>
      <c r="D47" s="49"/>
      <c r="E47" s="49"/>
      <c r="F47" s="49"/>
    </row>
    <row r="48" spans="1:6" x14ac:dyDescent="0.2">
      <c r="A48" s="48"/>
      <c r="B48" s="49"/>
      <c r="C48" s="49"/>
      <c r="D48" s="49"/>
      <c r="E48" s="49"/>
      <c r="F48" s="49"/>
    </row>
    <row r="49" spans="1:12" x14ac:dyDescent="0.2">
      <c r="A49" s="48"/>
      <c r="B49" s="49"/>
      <c r="C49" s="49"/>
      <c r="D49" s="49"/>
      <c r="E49" s="49"/>
      <c r="F49" s="49"/>
    </row>
    <row r="50" spans="1:12" x14ac:dyDescent="0.2">
      <c r="A50" s="48"/>
      <c r="B50" s="49"/>
      <c r="C50" s="49"/>
      <c r="D50" s="49"/>
      <c r="E50" s="49"/>
      <c r="F50" s="49"/>
    </row>
    <row r="51" spans="1:12" x14ac:dyDescent="0.2">
      <c r="A51" s="48"/>
      <c r="B51" s="49"/>
      <c r="C51" s="49"/>
      <c r="D51" s="49"/>
      <c r="E51" s="49"/>
      <c r="F51" s="49"/>
    </row>
    <row r="52" spans="1:12" x14ac:dyDescent="0.2">
      <c r="A52" s="48"/>
      <c r="B52" s="49"/>
      <c r="C52" s="49"/>
      <c r="D52" s="49"/>
      <c r="E52" s="49"/>
      <c r="F52" s="49"/>
    </row>
    <row r="53" spans="1:12" x14ac:dyDescent="0.2">
      <c r="A53" s="48"/>
      <c r="B53" s="49"/>
      <c r="C53" s="49"/>
      <c r="D53" s="49"/>
      <c r="E53" s="49"/>
      <c r="F53" s="49"/>
    </row>
    <row r="54" spans="1:12" x14ac:dyDescent="0.2">
      <c r="A54" s="48"/>
      <c r="B54" s="49"/>
      <c r="C54" s="49"/>
      <c r="D54" s="49"/>
      <c r="E54" s="49"/>
      <c r="F54" s="49"/>
    </row>
    <row r="55" spans="1:12" x14ac:dyDescent="0.2">
      <c r="A55" s="48"/>
      <c r="B55" s="49"/>
      <c r="C55" s="49"/>
      <c r="D55" s="49"/>
      <c r="E55" s="49"/>
      <c r="F55" s="49"/>
    </row>
    <row r="56" spans="1:12" ht="18" customHeight="1" x14ac:dyDescent="0.2"/>
    <row r="57" spans="1:12" x14ac:dyDescent="0.2">
      <c r="A57" s="53"/>
      <c r="B57" s="50"/>
      <c r="C57" s="44"/>
      <c r="D57" s="44"/>
      <c r="E57" s="44"/>
      <c r="F57" s="44"/>
      <c r="G57" s="50"/>
      <c r="H57" s="50"/>
      <c r="I57" s="50"/>
      <c r="J57" s="50"/>
      <c r="K57" s="51"/>
      <c r="L57" s="52"/>
    </row>
    <row r="58" spans="1:12" x14ac:dyDescent="0.2">
      <c r="A58" s="53"/>
      <c r="B58" s="50"/>
      <c r="C58" s="44"/>
      <c r="D58" s="44"/>
      <c r="E58" s="44"/>
      <c r="F58" s="44"/>
      <c r="G58" s="50"/>
      <c r="H58" s="50"/>
      <c r="I58" s="50"/>
      <c r="J58" s="50"/>
      <c r="K58" s="51"/>
      <c r="L58" s="52"/>
    </row>
    <row r="59" spans="1:12" x14ac:dyDescent="0.2">
      <c r="A59" s="53"/>
      <c r="B59" s="50"/>
      <c r="C59" s="44"/>
      <c r="D59" s="44"/>
      <c r="E59" s="44"/>
      <c r="F59" s="44"/>
      <c r="G59" s="50"/>
      <c r="H59" s="50"/>
      <c r="I59" s="50"/>
      <c r="J59" s="50"/>
      <c r="K59" s="51"/>
      <c r="L59" s="52"/>
    </row>
    <row r="60" spans="1:12" x14ac:dyDescent="0.2">
      <c r="A60" s="53"/>
      <c r="B60" s="50"/>
      <c r="C60" s="44"/>
      <c r="D60" s="44"/>
      <c r="E60" s="44"/>
      <c r="F60" s="44"/>
      <c r="G60" s="50"/>
      <c r="H60" s="50"/>
      <c r="I60" s="50"/>
      <c r="J60" s="50"/>
      <c r="K60" s="51"/>
      <c r="L60" s="52"/>
    </row>
    <row r="61" spans="1:12" x14ac:dyDescent="0.2">
      <c r="A61" s="53"/>
      <c r="B61" s="50"/>
      <c r="C61" s="44"/>
      <c r="D61" s="44"/>
      <c r="E61" s="44"/>
      <c r="F61" s="44"/>
      <c r="G61" s="50"/>
      <c r="H61" s="50"/>
      <c r="I61" s="50"/>
      <c r="J61" s="50"/>
      <c r="K61" s="51"/>
      <c r="L61" s="52"/>
    </row>
    <row r="62" spans="1:12" x14ac:dyDescent="0.2">
      <c r="A62" s="53"/>
      <c r="B62" s="50"/>
      <c r="C62" s="44"/>
      <c r="D62" s="44"/>
      <c r="E62" s="44"/>
      <c r="F62" s="44"/>
      <c r="G62" s="50"/>
      <c r="H62" s="50"/>
      <c r="I62" s="50"/>
      <c r="J62" s="50"/>
      <c r="K62" s="51"/>
      <c r="L62" s="52"/>
    </row>
    <row r="63" spans="1:12" x14ac:dyDescent="0.2">
      <c r="A63" s="53"/>
      <c r="B63" s="50"/>
      <c r="C63" s="44"/>
      <c r="D63" s="44"/>
      <c r="E63" s="44"/>
      <c r="F63" s="44"/>
      <c r="G63" s="50"/>
      <c r="H63" s="50"/>
      <c r="I63" s="50"/>
      <c r="J63" s="50"/>
      <c r="K63" s="51"/>
      <c r="L63" s="52"/>
    </row>
    <row r="64" spans="1:12" x14ac:dyDescent="0.2">
      <c r="A64" s="53"/>
      <c r="B64" s="50"/>
      <c r="C64" s="44"/>
      <c r="D64" s="44"/>
      <c r="E64" s="44"/>
      <c r="F64" s="44"/>
      <c r="G64" s="50"/>
      <c r="H64" s="50"/>
      <c r="I64" s="50"/>
      <c r="J64" s="50"/>
      <c r="K64" s="51"/>
      <c r="L64" s="52"/>
    </row>
    <row r="65" spans="1:12" x14ac:dyDescent="0.2">
      <c r="A65" s="53"/>
      <c r="B65" s="50"/>
      <c r="C65" s="44"/>
      <c r="D65" s="44"/>
      <c r="E65" s="44"/>
      <c r="F65" s="44"/>
      <c r="G65" s="50"/>
      <c r="H65" s="50"/>
      <c r="I65" s="50"/>
      <c r="J65" s="50"/>
      <c r="K65" s="51"/>
      <c r="L65" s="52"/>
    </row>
    <row r="66" spans="1:12" x14ac:dyDescent="0.2">
      <c r="A66" s="53"/>
      <c r="B66" s="50"/>
      <c r="C66" s="44"/>
      <c r="D66" s="44"/>
      <c r="E66" s="44"/>
      <c r="F66" s="44"/>
      <c r="G66" s="50"/>
      <c r="H66" s="50"/>
      <c r="I66" s="50"/>
      <c r="J66" s="50"/>
      <c r="K66" s="51"/>
      <c r="L66" s="52"/>
    </row>
    <row r="67" spans="1:12" x14ac:dyDescent="0.2">
      <c r="A67" s="53"/>
      <c r="B67" s="50"/>
      <c r="C67" s="44"/>
      <c r="D67" s="44"/>
      <c r="E67" s="44"/>
      <c r="F67" s="44"/>
      <c r="G67" s="50"/>
      <c r="H67" s="50"/>
      <c r="I67" s="50"/>
      <c r="J67" s="50"/>
      <c r="K67" s="51"/>
      <c r="L67" s="52"/>
    </row>
    <row r="68" spans="1:12" x14ac:dyDescent="0.2">
      <c r="A68" s="53"/>
      <c r="B68" s="50"/>
      <c r="C68" s="44"/>
      <c r="D68" s="44"/>
      <c r="E68" s="44"/>
      <c r="F68" s="44"/>
      <c r="G68" s="50"/>
      <c r="H68" s="50"/>
      <c r="I68" s="50"/>
      <c r="J68" s="50"/>
      <c r="K68" s="51"/>
      <c r="L68" s="52"/>
    </row>
    <row r="69" spans="1:12" x14ac:dyDescent="0.2">
      <c r="A69" s="53"/>
      <c r="B69" s="50"/>
      <c r="C69" s="44"/>
      <c r="D69" s="44"/>
      <c r="E69" s="44"/>
      <c r="F69" s="44"/>
      <c r="G69" s="50"/>
      <c r="H69" s="50"/>
      <c r="I69" s="50"/>
      <c r="J69" s="50"/>
      <c r="K69" s="51"/>
      <c r="L69" s="52"/>
    </row>
    <row r="70" spans="1:12" x14ac:dyDescent="0.2">
      <c r="A70" s="53"/>
      <c r="B70" s="50"/>
      <c r="C70" s="44"/>
      <c r="D70" s="44"/>
      <c r="E70" s="44"/>
      <c r="F70" s="44"/>
      <c r="G70" s="50"/>
      <c r="H70" s="50"/>
      <c r="I70" s="50"/>
      <c r="J70" s="50"/>
      <c r="K70" s="51"/>
      <c r="L70" s="52"/>
    </row>
    <row r="71" spans="1:12" x14ac:dyDescent="0.2">
      <c r="A71" s="53"/>
      <c r="B71" s="50"/>
      <c r="C71" s="44"/>
      <c r="D71" s="44"/>
      <c r="E71" s="44"/>
      <c r="F71" s="44"/>
      <c r="G71" s="50"/>
      <c r="H71" s="50"/>
      <c r="I71" s="50"/>
      <c r="J71" s="50"/>
      <c r="K71" s="51"/>
      <c r="L71" s="52"/>
    </row>
  </sheetData>
  <sheetProtection sheet="1" objects="1" scenarios="1"/>
  <mergeCells count="10">
    <mergeCell ref="G1:L1"/>
    <mergeCell ref="B5:C5"/>
    <mergeCell ref="B4:C4"/>
    <mergeCell ref="H4:I4"/>
    <mergeCell ref="H5:I5"/>
    <mergeCell ref="H2:L2"/>
    <mergeCell ref="H3:L3"/>
    <mergeCell ref="A1:F1"/>
    <mergeCell ref="B2:F2"/>
    <mergeCell ref="B3:F3"/>
  </mergeCells>
  <phoneticPr fontId="9" type="noConversion"/>
  <pageMargins left="0.74803149606299213" right="0.74803149606299213" top="0.98425196850393704" bottom="0.98425196850393704" header="0.51181102362204722" footer="0.51181102362204722"/>
  <pageSetup paperSize="9" scale="68" orientation="portrait" r:id="rId1"/>
  <headerFooter alignWithMargins="0"/>
  <rowBreaks count="1" manualBreakCount="1">
    <brk id="32" max="21" man="1"/>
  </row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E117"/>
  <sheetViews>
    <sheetView view="pageBreakPreview" topLeftCell="A10" zoomScale="90" zoomScaleNormal="100" zoomScaleSheetLayoutView="90" workbookViewId="0"/>
  </sheetViews>
  <sheetFormatPr defaultRowHeight="12.75" x14ac:dyDescent="0.2"/>
  <cols>
    <col min="1" max="1" width="2.5703125" style="1" customWidth="1"/>
    <col min="2" max="2" width="38.28515625" style="1" customWidth="1"/>
    <col min="3" max="3" width="14.28515625" style="1" customWidth="1"/>
    <col min="4" max="4" width="9.140625" style="1" hidden="1" customWidth="1"/>
    <col min="5" max="5" width="0.140625" style="1" hidden="1" customWidth="1"/>
    <col min="6" max="31" width="19.7109375" style="1" customWidth="1"/>
    <col min="32" max="256" width="9.140625" style="1"/>
    <col min="257" max="257" width="3.7109375" style="1" customWidth="1"/>
    <col min="258" max="258" width="38.28515625" style="1" customWidth="1"/>
    <col min="259" max="259" width="17" style="1" customWidth="1"/>
    <col min="260" max="261" width="9.140625" style="1"/>
    <col min="262" max="262" width="13.28515625" style="1" customWidth="1"/>
    <col min="263" max="512" width="9.140625" style="1"/>
    <col min="513" max="513" width="3.7109375" style="1" customWidth="1"/>
    <col min="514" max="514" width="38.28515625" style="1" customWidth="1"/>
    <col min="515" max="515" width="17" style="1" customWidth="1"/>
    <col min="516" max="517" width="9.140625" style="1"/>
    <col min="518" max="518" width="13.28515625" style="1" customWidth="1"/>
    <col min="519" max="768" width="9.140625" style="1"/>
    <col min="769" max="769" width="3.7109375" style="1" customWidth="1"/>
    <col min="770" max="770" width="38.28515625" style="1" customWidth="1"/>
    <col min="771" max="771" width="17" style="1" customWidth="1"/>
    <col min="772" max="773" width="9.140625" style="1"/>
    <col min="774" max="774" width="13.28515625" style="1" customWidth="1"/>
    <col min="775" max="1024" width="9.140625" style="1"/>
    <col min="1025" max="1025" width="3.7109375" style="1" customWidth="1"/>
    <col min="1026" max="1026" width="38.28515625" style="1" customWidth="1"/>
    <col min="1027" max="1027" width="17" style="1" customWidth="1"/>
    <col min="1028" max="1029" width="9.140625" style="1"/>
    <col min="1030" max="1030" width="13.28515625" style="1" customWidth="1"/>
    <col min="1031" max="1280" width="9.140625" style="1"/>
    <col min="1281" max="1281" width="3.7109375" style="1" customWidth="1"/>
    <col min="1282" max="1282" width="38.28515625" style="1" customWidth="1"/>
    <col min="1283" max="1283" width="17" style="1" customWidth="1"/>
    <col min="1284" max="1285" width="9.140625" style="1"/>
    <col min="1286" max="1286" width="13.28515625" style="1" customWidth="1"/>
    <col min="1287" max="1536" width="9.140625" style="1"/>
    <col min="1537" max="1537" width="3.7109375" style="1" customWidth="1"/>
    <col min="1538" max="1538" width="38.28515625" style="1" customWidth="1"/>
    <col min="1539" max="1539" width="17" style="1" customWidth="1"/>
    <col min="1540" max="1541" width="9.140625" style="1"/>
    <col min="1542" max="1542" width="13.28515625" style="1" customWidth="1"/>
    <col min="1543" max="1792" width="9.140625" style="1"/>
    <col min="1793" max="1793" width="3.7109375" style="1" customWidth="1"/>
    <col min="1794" max="1794" width="38.28515625" style="1" customWidth="1"/>
    <col min="1795" max="1795" width="17" style="1" customWidth="1"/>
    <col min="1796" max="1797" width="9.140625" style="1"/>
    <col min="1798" max="1798" width="13.28515625" style="1" customWidth="1"/>
    <col min="1799" max="2048" width="9.140625" style="1"/>
    <col min="2049" max="2049" width="3.7109375" style="1" customWidth="1"/>
    <col min="2050" max="2050" width="38.28515625" style="1" customWidth="1"/>
    <col min="2051" max="2051" width="17" style="1" customWidth="1"/>
    <col min="2052" max="2053" width="9.140625" style="1"/>
    <col min="2054" max="2054" width="13.28515625" style="1" customWidth="1"/>
    <col min="2055" max="2304" width="9.140625" style="1"/>
    <col min="2305" max="2305" width="3.7109375" style="1" customWidth="1"/>
    <col min="2306" max="2306" width="38.28515625" style="1" customWidth="1"/>
    <col min="2307" max="2307" width="17" style="1" customWidth="1"/>
    <col min="2308" max="2309" width="9.140625" style="1"/>
    <col min="2310" max="2310" width="13.28515625" style="1" customWidth="1"/>
    <col min="2311" max="2560" width="9.140625" style="1"/>
    <col min="2561" max="2561" width="3.7109375" style="1" customWidth="1"/>
    <col min="2562" max="2562" width="38.28515625" style="1" customWidth="1"/>
    <col min="2563" max="2563" width="17" style="1" customWidth="1"/>
    <col min="2564" max="2565" width="9.140625" style="1"/>
    <col min="2566" max="2566" width="13.28515625" style="1" customWidth="1"/>
    <col min="2567" max="2816" width="9.140625" style="1"/>
    <col min="2817" max="2817" width="3.7109375" style="1" customWidth="1"/>
    <col min="2818" max="2818" width="38.28515625" style="1" customWidth="1"/>
    <col min="2819" max="2819" width="17" style="1" customWidth="1"/>
    <col min="2820" max="2821" width="9.140625" style="1"/>
    <col min="2822" max="2822" width="13.28515625" style="1" customWidth="1"/>
    <col min="2823" max="3072" width="9.140625" style="1"/>
    <col min="3073" max="3073" width="3.7109375" style="1" customWidth="1"/>
    <col min="3074" max="3074" width="38.28515625" style="1" customWidth="1"/>
    <col min="3075" max="3075" width="17" style="1" customWidth="1"/>
    <col min="3076" max="3077" width="9.140625" style="1"/>
    <col min="3078" max="3078" width="13.28515625" style="1" customWidth="1"/>
    <col min="3079" max="3328" width="9.140625" style="1"/>
    <col min="3329" max="3329" width="3.7109375" style="1" customWidth="1"/>
    <col min="3330" max="3330" width="38.28515625" style="1" customWidth="1"/>
    <col min="3331" max="3331" width="17" style="1" customWidth="1"/>
    <col min="3332" max="3333" width="9.140625" style="1"/>
    <col min="3334" max="3334" width="13.28515625" style="1" customWidth="1"/>
    <col min="3335" max="3584" width="9.140625" style="1"/>
    <col min="3585" max="3585" width="3.7109375" style="1" customWidth="1"/>
    <col min="3586" max="3586" width="38.28515625" style="1" customWidth="1"/>
    <col min="3587" max="3587" width="17" style="1" customWidth="1"/>
    <col min="3588" max="3589" width="9.140625" style="1"/>
    <col min="3590" max="3590" width="13.28515625" style="1" customWidth="1"/>
    <col min="3591" max="3840" width="9.140625" style="1"/>
    <col min="3841" max="3841" width="3.7109375" style="1" customWidth="1"/>
    <col min="3842" max="3842" width="38.28515625" style="1" customWidth="1"/>
    <col min="3843" max="3843" width="17" style="1" customWidth="1"/>
    <col min="3844" max="3845" width="9.140625" style="1"/>
    <col min="3846" max="3846" width="13.28515625" style="1" customWidth="1"/>
    <col min="3847" max="4096" width="9.140625" style="1"/>
    <col min="4097" max="4097" width="3.7109375" style="1" customWidth="1"/>
    <col min="4098" max="4098" width="38.28515625" style="1" customWidth="1"/>
    <col min="4099" max="4099" width="17" style="1" customWidth="1"/>
    <col min="4100" max="4101" width="9.140625" style="1"/>
    <col min="4102" max="4102" width="13.28515625" style="1" customWidth="1"/>
    <col min="4103" max="4352" width="9.140625" style="1"/>
    <col min="4353" max="4353" width="3.7109375" style="1" customWidth="1"/>
    <col min="4354" max="4354" width="38.28515625" style="1" customWidth="1"/>
    <col min="4355" max="4355" width="17" style="1" customWidth="1"/>
    <col min="4356" max="4357" width="9.140625" style="1"/>
    <col min="4358" max="4358" width="13.28515625" style="1" customWidth="1"/>
    <col min="4359" max="4608" width="9.140625" style="1"/>
    <col min="4609" max="4609" width="3.7109375" style="1" customWidth="1"/>
    <col min="4610" max="4610" width="38.28515625" style="1" customWidth="1"/>
    <col min="4611" max="4611" width="17" style="1" customWidth="1"/>
    <col min="4612" max="4613" width="9.140625" style="1"/>
    <col min="4614" max="4614" width="13.28515625" style="1" customWidth="1"/>
    <col min="4615" max="4864" width="9.140625" style="1"/>
    <col min="4865" max="4865" width="3.7109375" style="1" customWidth="1"/>
    <col min="4866" max="4866" width="38.28515625" style="1" customWidth="1"/>
    <col min="4867" max="4867" width="17" style="1" customWidth="1"/>
    <col min="4868" max="4869" width="9.140625" style="1"/>
    <col min="4870" max="4870" width="13.28515625" style="1" customWidth="1"/>
    <col min="4871" max="5120" width="9.140625" style="1"/>
    <col min="5121" max="5121" width="3.7109375" style="1" customWidth="1"/>
    <col min="5122" max="5122" width="38.28515625" style="1" customWidth="1"/>
    <col min="5123" max="5123" width="17" style="1" customWidth="1"/>
    <col min="5124" max="5125" width="9.140625" style="1"/>
    <col min="5126" max="5126" width="13.28515625" style="1" customWidth="1"/>
    <col min="5127" max="5376" width="9.140625" style="1"/>
    <col min="5377" max="5377" width="3.7109375" style="1" customWidth="1"/>
    <col min="5378" max="5378" width="38.28515625" style="1" customWidth="1"/>
    <col min="5379" max="5379" width="17" style="1" customWidth="1"/>
    <col min="5380" max="5381" width="9.140625" style="1"/>
    <col min="5382" max="5382" width="13.28515625" style="1" customWidth="1"/>
    <col min="5383" max="5632" width="9.140625" style="1"/>
    <col min="5633" max="5633" width="3.7109375" style="1" customWidth="1"/>
    <col min="5634" max="5634" width="38.28515625" style="1" customWidth="1"/>
    <col min="5635" max="5635" width="17" style="1" customWidth="1"/>
    <col min="5636" max="5637" width="9.140625" style="1"/>
    <col min="5638" max="5638" width="13.28515625" style="1" customWidth="1"/>
    <col min="5639" max="5888" width="9.140625" style="1"/>
    <col min="5889" max="5889" width="3.7109375" style="1" customWidth="1"/>
    <col min="5890" max="5890" width="38.28515625" style="1" customWidth="1"/>
    <col min="5891" max="5891" width="17" style="1" customWidth="1"/>
    <col min="5892" max="5893" width="9.140625" style="1"/>
    <col min="5894" max="5894" width="13.28515625" style="1" customWidth="1"/>
    <col min="5895" max="6144" width="9.140625" style="1"/>
    <col min="6145" max="6145" width="3.7109375" style="1" customWidth="1"/>
    <col min="6146" max="6146" width="38.28515625" style="1" customWidth="1"/>
    <col min="6147" max="6147" width="17" style="1" customWidth="1"/>
    <col min="6148" max="6149" width="9.140625" style="1"/>
    <col min="6150" max="6150" width="13.28515625" style="1" customWidth="1"/>
    <col min="6151" max="6400" width="9.140625" style="1"/>
    <col min="6401" max="6401" width="3.7109375" style="1" customWidth="1"/>
    <col min="6402" max="6402" width="38.28515625" style="1" customWidth="1"/>
    <col min="6403" max="6403" width="17" style="1" customWidth="1"/>
    <col min="6404" max="6405" width="9.140625" style="1"/>
    <col min="6406" max="6406" width="13.28515625" style="1" customWidth="1"/>
    <col min="6407" max="6656" width="9.140625" style="1"/>
    <col min="6657" max="6657" width="3.7109375" style="1" customWidth="1"/>
    <col min="6658" max="6658" width="38.28515625" style="1" customWidth="1"/>
    <col min="6659" max="6659" width="17" style="1" customWidth="1"/>
    <col min="6660" max="6661" width="9.140625" style="1"/>
    <col min="6662" max="6662" width="13.28515625" style="1" customWidth="1"/>
    <col min="6663" max="6912" width="9.140625" style="1"/>
    <col min="6913" max="6913" width="3.7109375" style="1" customWidth="1"/>
    <col min="6914" max="6914" width="38.28515625" style="1" customWidth="1"/>
    <col min="6915" max="6915" width="17" style="1" customWidth="1"/>
    <col min="6916" max="6917" width="9.140625" style="1"/>
    <col min="6918" max="6918" width="13.28515625" style="1" customWidth="1"/>
    <col min="6919" max="7168" width="9.140625" style="1"/>
    <col min="7169" max="7169" width="3.7109375" style="1" customWidth="1"/>
    <col min="7170" max="7170" width="38.28515625" style="1" customWidth="1"/>
    <col min="7171" max="7171" width="17" style="1" customWidth="1"/>
    <col min="7172" max="7173" width="9.140625" style="1"/>
    <col min="7174" max="7174" width="13.28515625" style="1" customWidth="1"/>
    <col min="7175" max="7424" width="9.140625" style="1"/>
    <col min="7425" max="7425" width="3.7109375" style="1" customWidth="1"/>
    <col min="7426" max="7426" width="38.28515625" style="1" customWidth="1"/>
    <col min="7427" max="7427" width="17" style="1" customWidth="1"/>
    <col min="7428" max="7429" width="9.140625" style="1"/>
    <col min="7430" max="7430" width="13.28515625" style="1" customWidth="1"/>
    <col min="7431" max="7680" width="9.140625" style="1"/>
    <col min="7681" max="7681" width="3.7109375" style="1" customWidth="1"/>
    <col min="7682" max="7682" width="38.28515625" style="1" customWidth="1"/>
    <col min="7683" max="7683" width="17" style="1" customWidth="1"/>
    <col min="7684" max="7685" width="9.140625" style="1"/>
    <col min="7686" max="7686" width="13.28515625" style="1" customWidth="1"/>
    <col min="7687" max="7936" width="9.140625" style="1"/>
    <col min="7937" max="7937" width="3.7109375" style="1" customWidth="1"/>
    <col min="7938" max="7938" width="38.28515625" style="1" customWidth="1"/>
    <col min="7939" max="7939" width="17" style="1" customWidth="1"/>
    <col min="7940" max="7941" width="9.140625" style="1"/>
    <col min="7942" max="7942" width="13.28515625" style="1" customWidth="1"/>
    <col min="7943" max="8192" width="9.140625" style="1"/>
    <col min="8193" max="8193" width="3.7109375" style="1" customWidth="1"/>
    <col min="8194" max="8194" width="38.28515625" style="1" customWidth="1"/>
    <col min="8195" max="8195" width="17" style="1" customWidth="1"/>
    <col min="8196" max="8197" width="9.140625" style="1"/>
    <col min="8198" max="8198" width="13.28515625" style="1" customWidth="1"/>
    <col min="8199" max="8448" width="9.140625" style="1"/>
    <col min="8449" max="8449" width="3.7109375" style="1" customWidth="1"/>
    <col min="8450" max="8450" width="38.28515625" style="1" customWidth="1"/>
    <col min="8451" max="8451" width="17" style="1" customWidth="1"/>
    <col min="8452" max="8453" width="9.140625" style="1"/>
    <col min="8454" max="8454" width="13.28515625" style="1" customWidth="1"/>
    <col min="8455" max="8704" width="9.140625" style="1"/>
    <col min="8705" max="8705" width="3.7109375" style="1" customWidth="1"/>
    <col min="8706" max="8706" width="38.28515625" style="1" customWidth="1"/>
    <col min="8707" max="8707" width="17" style="1" customWidth="1"/>
    <col min="8708" max="8709" width="9.140625" style="1"/>
    <col min="8710" max="8710" width="13.28515625" style="1" customWidth="1"/>
    <col min="8711" max="8960" width="9.140625" style="1"/>
    <col min="8961" max="8961" width="3.7109375" style="1" customWidth="1"/>
    <col min="8962" max="8962" width="38.28515625" style="1" customWidth="1"/>
    <col min="8963" max="8963" width="17" style="1" customWidth="1"/>
    <col min="8964" max="8965" width="9.140625" style="1"/>
    <col min="8966" max="8966" width="13.28515625" style="1" customWidth="1"/>
    <col min="8967" max="9216" width="9.140625" style="1"/>
    <col min="9217" max="9217" width="3.7109375" style="1" customWidth="1"/>
    <col min="9218" max="9218" width="38.28515625" style="1" customWidth="1"/>
    <col min="9219" max="9219" width="17" style="1" customWidth="1"/>
    <col min="9220" max="9221" width="9.140625" style="1"/>
    <col min="9222" max="9222" width="13.28515625" style="1" customWidth="1"/>
    <col min="9223" max="9472" width="9.140625" style="1"/>
    <col min="9473" max="9473" width="3.7109375" style="1" customWidth="1"/>
    <col min="9474" max="9474" width="38.28515625" style="1" customWidth="1"/>
    <col min="9475" max="9475" width="17" style="1" customWidth="1"/>
    <col min="9476" max="9477" width="9.140625" style="1"/>
    <col min="9478" max="9478" width="13.28515625" style="1" customWidth="1"/>
    <col min="9479" max="9728" width="9.140625" style="1"/>
    <col min="9729" max="9729" width="3.7109375" style="1" customWidth="1"/>
    <col min="9730" max="9730" width="38.28515625" style="1" customWidth="1"/>
    <col min="9731" max="9731" width="17" style="1" customWidth="1"/>
    <col min="9732" max="9733" width="9.140625" style="1"/>
    <col min="9734" max="9734" width="13.28515625" style="1" customWidth="1"/>
    <col min="9735" max="9984" width="9.140625" style="1"/>
    <col min="9985" max="9985" width="3.7109375" style="1" customWidth="1"/>
    <col min="9986" max="9986" width="38.28515625" style="1" customWidth="1"/>
    <col min="9987" max="9987" width="17" style="1" customWidth="1"/>
    <col min="9988" max="9989" width="9.140625" style="1"/>
    <col min="9990" max="9990" width="13.28515625" style="1" customWidth="1"/>
    <col min="9991" max="10240" width="9.140625" style="1"/>
    <col min="10241" max="10241" width="3.7109375" style="1" customWidth="1"/>
    <col min="10242" max="10242" width="38.28515625" style="1" customWidth="1"/>
    <col min="10243" max="10243" width="17" style="1" customWidth="1"/>
    <col min="10244" max="10245" width="9.140625" style="1"/>
    <col min="10246" max="10246" width="13.28515625" style="1" customWidth="1"/>
    <col min="10247" max="10496" width="9.140625" style="1"/>
    <col min="10497" max="10497" width="3.7109375" style="1" customWidth="1"/>
    <col min="10498" max="10498" width="38.28515625" style="1" customWidth="1"/>
    <col min="10499" max="10499" width="17" style="1" customWidth="1"/>
    <col min="10500" max="10501" width="9.140625" style="1"/>
    <col min="10502" max="10502" width="13.28515625" style="1" customWidth="1"/>
    <col min="10503" max="10752" width="9.140625" style="1"/>
    <col min="10753" max="10753" width="3.7109375" style="1" customWidth="1"/>
    <col min="10754" max="10754" width="38.28515625" style="1" customWidth="1"/>
    <col min="10755" max="10755" width="17" style="1" customWidth="1"/>
    <col min="10756" max="10757" width="9.140625" style="1"/>
    <col min="10758" max="10758" width="13.28515625" style="1" customWidth="1"/>
    <col min="10759" max="11008" width="9.140625" style="1"/>
    <col min="11009" max="11009" width="3.7109375" style="1" customWidth="1"/>
    <col min="11010" max="11010" width="38.28515625" style="1" customWidth="1"/>
    <col min="11011" max="11011" width="17" style="1" customWidth="1"/>
    <col min="11012" max="11013" width="9.140625" style="1"/>
    <col min="11014" max="11014" width="13.28515625" style="1" customWidth="1"/>
    <col min="11015" max="11264" width="9.140625" style="1"/>
    <col min="11265" max="11265" width="3.7109375" style="1" customWidth="1"/>
    <col min="11266" max="11266" width="38.28515625" style="1" customWidth="1"/>
    <col min="11267" max="11267" width="17" style="1" customWidth="1"/>
    <col min="11268" max="11269" width="9.140625" style="1"/>
    <col min="11270" max="11270" width="13.28515625" style="1" customWidth="1"/>
    <col min="11271" max="11520" width="9.140625" style="1"/>
    <col min="11521" max="11521" width="3.7109375" style="1" customWidth="1"/>
    <col min="11522" max="11522" width="38.28515625" style="1" customWidth="1"/>
    <col min="11523" max="11523" width="17" style="1" customWidth="1"/>
    <col min="11524" max="11525" width="9.140625" style="1"/>
    <col min="11526" max="11526" width="13.28515625" style="1" customWidth="1"/>
    <col min="11527" max="11776" width="9.140625" style="1"/>
    <col min="11777" max="11777" width="3.7109375" style="1" customWidth="1"/>
    <col min="11778" max="11778" width="38.28515625" style="1" customWidth="1"/>
    <col min="11779" max="11779" width="17" style="1" customWidth="1"/>
    <col min="11780" max="11781" width="9.140625" style="1"/>
    <col min="11782" max="11782" width="13.28515625" style="1" customWidth="1"/>
    <col min="11783" max="12032" width="9.140625" style="1"/>
    <col min="12033" max="12033" width="3.7109375" style="1" customWidth="1"/>
    <col min="12034" max="12034" width="38.28515625" style="1" customWidth="1"/>
    <col min="12035" max="12035" width="17" style="1" customWidth="1"/>
    <col min="12036" max="12037" width="9.140625" style="1"/>
    <col min="12038" max="12038" width="13.28515625" style="1" customWidth="1"/>
    <col min="12039" max="12288" width="9.140625" style="1"/>
    <col min="12289" max="12289" width="3.7109375" style="1" customWidth="1"/>
    <col min="12290" max="12290" width="38.28515625" style="1" customWidth="1"/>
    <col min="12291" max="12291" width="17" style="1" customWidth="1"/>
    <col min="12292" max="12293" width="9.140625" style="1"/>
    <col min="12294" max="12294" width="13.28515625" style="1" customWidth="1"/>
    <col min="12295" max="12544" width="9.140625" style="1"/>
    <col min="12545" max="12545" width="3.7109375" style="1" customWidth="1"/>
    <col min="12546" max="12546" width="38.28515625" style="1" customWidth="1"/>
    <col min="12547" max="12547" width="17" style="1" customWidth="1"/>
    <col min="12548" max="12549" width="9.140625" style="1"/>
    <col min="12550" max="12550" width="13.28515625" style="1" customWidth="1"/>
    <col min="12551" max="12800" width="9.140625" style="1"/>
    <col min="12801" max="12801" width="3.7109375" style="1" customWidth="1"/>
    <col min="12802" max="12802" width="38.28515625" style="1" customWidth="1"/>
    <col min="12803" max="12803" width="17" style="1" customWidth="1"/>
    <col min="12804" max="12805" width="9.140625" style="1"/>
    <col min="12806" max="12806" width="13.28515625" style="1" customWidth="1"/>
    <col min="12807" max="13056" width="9.140625" style="1"/>
    <col min="13057" max="13057" width="3.7109375" style="1" customWidth="1"/>
    <col min="13058" max="13058" width="38.28515625" style="1" customWidth="1"/>
    <col min="13059" max="13059" width="17" style="1" customWidth="1"/>
    <col min="13060" max="13061" width="9.140625" style="1"/>
    <col min="13062" max="13062" width="13.28515625" style="1" customWidth="1"/>
    <col min="13063" max="13312" width="9.140625" style="1"/>
    <col min="13313" max="13313" width="3.7109375" style="1" customWidth="1"/>
    <col min="13314" max="13314" width="38.28515625" style="1" customWidth="1"/>
    <col min="13315" max="13315" width="17" style="1" customWidth="1"/>
    <col min="13316" max="13317" width="9.140625" style="1"/>
    <col min="13318" max="13318" width="13.28515625" style="1" customWidth="1"/>
    <col min="13319" max="13568" width="9.140625" style="1"/>
    <col min="13569" max="13569" width="3.7109375" style="1" customWidth="1"/>
    <col min="13570" max="13570" width="38.28515625" style="1" customWidth="1"/>
    <col min="13571" max="13571" width="17" style="1" customWidth="1"/>
    <col min="13572" max="13573" width="9.140625" style="1"/>
    <col min="13574" max="13574" width="13.28515625" style="1" customWidth="1"/>
    <col min="13575" max="13824" width="9.140625" style="1"/>
    <col min="13825" max="13825" width="3.7109375" style="1" customWidth="1"/>
    <col min="13826" max="13826" width="38.28515625" style="1" customWidth="1"/>
    <col min="13827" max="13827" width="17" style="1" customWidth="1"/>
    <col min="13828" max="13829" width="9.140625" style="1"/>
    <col min="13830" max="13830" width="13.28515625" style="1" customWidth="1"/>
    <col min="13831" max="14080" width="9.140625" style="1"/>
    <col min="14081" max="14081" width="3.7109375" style="1" customWidth="1"/>
    <col min="14082" max="14082" width="38.28515625" style="1" customWidth="1"/>
    <col min="14083" max="14083" width="17" style="1" customWidth="1"/>
    <col min="14084" max="14085" width="9.140625" style="1"/>
    <col min="14086" max="14086" width="13.28515625" style="1" customWidth="1"/>
    <col min="14087" max="14336" width="9.140625" style="1"/>
    <col min="14337" max="14337" width="3.7109375" style="1" customWidth="1"/>
    <col min="14338" max="14338" width="38.28515625" style="1" customWidth="1"/>
    <col min="14339" max="14339" width="17" style="1" customWidth="1"/>
    <col min="14340" max="14341" width="9.140625" style="1"/>
    <col min="14342" max="14342" width="13.28515625" style="1" customWidth="1"/>
    <col min="14343" max="14592" width="9.140625" style="1"/>
    <col min="14593" max="14593" width="3.7109375" style="1" customWidth="1"/>
    <col min="14594" max="14594" width="38.28515625" style="1" customWidth="1"/>
    <col min="14595" max="14595" width="17" style="1" customWidth="1"/>
    <col min="14596" max="14597" width="9.140625" style="1"/>
    <col min="14598" max="14598" width="13.28515625" style="1" customWidth="1"/>
    <col min="14599" max="14848" width="9.140625" style="1"/>
    <col min="14849" max="14849" width="3.7109375" style="1" customWidth="1"/>
    <col min="14850" max="14850" width="38.28515625" style="1" customWidth="1"/>
    <col min="14851" max="14851" width="17" style="1" customWidth="1"/>
    <col min="14852" max="14853" width="9.140625" style="1"/>
    <col min="14854" max="14854" width="13.28515625" style="1" customWidth="1"/>
    <col min="14855" max="15104" width="9.140625" style="1"/>
    <col min="15105" max="15105" width="3.7109375" style="1" customWidth="1"/>
    <col min="15106" max="15106" width="38.28515625" style="1" customWidth="1"/>
    <col min="15107" max="15107" width="17" style="1" customWidth="1"/>
    <col min="15108" max="15109" width="9.140625" style="1"/>
    <col min="15110" max="15110" width="13.28515625" style="1" customWidth="1"/>
    <col min="15111" max="15360" width="9.140625" style="1"/>
    <col min="15361" max="15361" width="3.7109375" style="1" customWidth="1"/>
    <col min="15362" max="15362" width="38.28515625" style="1" customWidth="1"/>
    <col min="15363" max="15363" width="17" style="1" customWidth="1"/>
    <col min="15364" max="15365" width="9.140625" style="1"/>
    <col min="15366" max="15366" width="13.28515625" style="1" customWidth="1"/>
    <col min="15367" max="15616" width="9.140625" style="1"/>
    <col min="15617" max="15617" width="3.7109375" style="1" customWidth="1"/>
    <col min="15618" max="15618" width="38.28515625" style="1" customWidth="1"/>
    <col min="15619" max="15619" width="17" style="1" customWidth="1"/>
    <col min="15620" max="15621" width="9.140625" style="1"/>
    <col min="15622" max="15622" width="13.28515625" style="1" customWidth="1"/>
    <col min="15623" max="15872" width="9.140625" style="1"/>
    <col min="15873" max="15873" width="3.7109375" style="1" customWidth="1"/>
    <col min="15874" max="15874" width="38.28515625" style="1" customWidth="1"/>
    <col min="15875" max="15875" width="17" style="1" customWidth="1"/>
    <col min="15876" max="15877" width="9.140625" style="1"/>
    <col min="15878" max="15878" width="13.28515625" style="1" customWidth="1"/>
    <col min="15879" max="16128" width="9.140625" style="1"/>
    <col min="16129" max="16129" width="3.7109375" style="1" customWidth="1"/>
    <col min="16130" max="16130" width="38.28515625" style="1" customWidth="1"/>
    <col min="16131" max="16131" width="17" style="1" customWidth="1"/>
    <col min="16132" max="16133" width="9.140625" style="1"/>
    <col min="16134" max="16134" width="13.28515625" style="1" customWidth="1"/>
    <col min="16135" max="16384" width="9.140625" style="1"/>
  </cols>
  <sheetData>
    <row r="1" spans="2:31" ht="27" customHeight="1" x14ac:dyDescent="0.25">
      <c r="B1" s="225" t="s">
        <v>64</v>
      </c>
      <c r="C1" s="225"/>
      <c r="D1" s="225"/>
      <c r="E1" s="225"/>
      <c r="F1" s="225"/>
    </row>
    <row r="2" spans="2:31" x14ac:dyDescent="0.2">
      <c r="B2" s="39" t="str">
        <f>WTEs!B2</f>
        <v>Network</v>
      </c>
      <c r="C2" s="226">
        <f>WTEs!C2</f>
        <v>0</v>
      </c>
      <c r="D2" s="226"/>
      <c r="E2" s="226"/>
      <c r="F2" s="226"/>
    </row>
    <row r="3" spans="2:31" x14ac:dyDescent="0.2">
      <c r="B3" s="40" t="str">
        <f>WTEs!B3</f>
        <v>ADPHN</v>
      </c>
      <c r="C3" s="227">
        <f>WTEs!C3</f>
        <v>0</v>
      </c>
      <c r="D3" s="227"/>
      <c r="E3" s="227"/>
      <c r="F3" s="227"/>
    </row>
    <row r="4" spans="2:31" ht="25.5" x14ac:dyDescent="0.2">
      <c r="B4" s="68" t="str">
        <f>WTEs!B4</f>
        <v>Commencement of Network Review (dd/mm/yy)</v>
      </c>
      <c r="C4" s="228">
        <f>WTEs!C4</f>
        <v>0</v>
      </c>
      <c r="D4" s="228"/>
      <c r="E4" s="228"/>
      <c r="F4" s="228"/>
    </row>
    <row r="5" spans="2:31" x14ac:dyDescent="0.2">
      <c r="B5" s="40" t="str">
        <f>WTEs!B5</f>
        <v xml:space="preserve">Annual Review of what year </v>
      </c>
      <c r="C5" s="227">
        <f>WTEs!C5</f>
        <v>0</v>
      </c>
      <c r="D5" s="227"/>
      <c r="E5" s="227"/>
      <c r="F5" s="227"/>
    </row>
    <row r="7" spans="2:31" x14ac:dyDescent="0.2">
      <c r="B7" s="217" t="s">
        <v>104</v>
      </c>
      <c r="C7" s="217"/>
      <c r="D7" s="217"/>
      <c r="E7" s="217"/>
    </row>
    <row r="8" spans="2:31" s="14" customFormat="1" ht="39" customHeight="1" x14ac:dyDescent="0.25">
      <c r="B8" s="224" t="s">
        <v>130</v>
      </c>
      <c r="C8" s="224"/>
      <c r="F8" s="113" t="str">
        <f>WTEs!C7</f>
        <v>Area 1</v>
      </c>
      <c r="G8" s="113" t="str">
        <f>WTEs!D7</f>
        <v>Area 2</v>
      </c>
      <c r="H8" s="113" t="str">
        <f>WTEs!E7</f>
        <v>Area 3</v>
      </c>
      <c r="I8" s="113" t="str">
        <f>WTEs!F7</f>
        <v>Area 4</v>
      </c>
      <c r="J8" s="113" t="str">
        <f>WTEs!G7</f>
        <v>Area 5</v>
      </c>
      <c r="K8" s="113" t="str">
        <f>WTEs!H7</f>
        <v>Area 6</v>
      </c>
      <c r="L8" s="113" t="str">
        <f>WTEs!I7</f>
        <v>Area 7</v>
      </c>
      <c r="M8" s="113" t="str">
        <f>WTEs!J7</f>
        <v>Area 8</v>
      </c>
      <c r="N8" s="113" t="str">
        <f>WTEs!K7</f>
        <v>Area 9</v>
      </c>
      <c r="O8" s="113" t="str">
        <f>WTEs!L7</f>
        <v>Area 10</v>
      </c>
      <c r="P8" s="113" t="str">
        <f>WTEs!M7</f>
        <v>Area 11</v>
      </c>
      <c r="Q8" s="113" t="str">
        <f>WTEs!N7</f>
        <v>Area 12</v>
      </c>
      <c r="R8" s="113" t="str">
        <f>WTEs!O7</f>
        <v>Area 13</v>
      </c>
      <c r="S8" s="113" t="str">
        <f>WTEs!P7</f>
        <v>Area 14</v>
      </c>
      <c r="T8" s="113" t="str">
        <f>WTEs!Q7</f>
        <v>Area 15</v>
      </c>
      <c r="U8" s="113" t="str">
        <f>WTEs!R7</f>
        <v>Area 16</v>
      </c>
      <c r="V8" s="113" t="str">
        <f>WTEs!S7</f>
        <v>Area 17</v>
      </c>
      <c r="W8" s="113" t="str">
        <f>WTEs!T7</f>
        <v>Area 18</v>
      </c>
      <c r="X8" s="113" t="str">
        <f>WTEs!U7</f>
        <v>Area 19</v>
      </c>
      <c r="Y8" s="113" t="str">
        <f>WTEs!V7</f>
        <v>Area 20</v>
      </c>
      <c r="Z8" s="113" t="str">
        <f>WTEs!W7</f>
        <v>Area 21</v>
      </c>
      <c r="AA8" s="113" t="str">
        <f>WTEs!X7</f>
        <v>Area 22</v>
      </c>
      <c r="AB8" s="113" t="str">
        <f>WTEs!Y7</f>
        <v>Area 23</v>
      </c>
      <c r="AC8" s="113" t="str">
        <f>WTEs!Z7</f>
        <v>Area 24</v>
      </c>
      <c r="AD8" s="126"/>
      <c r="AE8" s="126"/>
    </row>
    <row r="9" spans="2:31" ht="33.75" customHeight="1" x14ac:dyDescent="0.2">
      <c r="B9" s="218" t="s">
        <v>194</v>
      </c>
      <c r="C9" s="219"/>
      <c r="D9" s="219"/>
      <c r="E9" s="220"/>
      <c r="F9" s="41"/>
      <c r="G9" s="41"/>
      <c r="H9" s="41"/>
      <c r="I9" s="41"/>
      <c r="J9" s="41"/>
      <c r="K9" s="41"/>
      <c r="L9" s="41"/>
      <c r="M9" s="41"/>
      <c r="N9" s="41"/>
      <c r="O9" s="41"/>
      <c r="P9" s="41"/>
      <c r="Q9" s="41"/>
      <c r="R9" s="41"/>
      <c r="S9" s="41"/>
      <c r="T9" s="41"/>
      <c r="U9" s="41"/>
      <c r="V9" s="41"/>
      <c r="W9" s="41"/>
      <c r="X9" s="41"/>
      <c r="Y9" s="41"/>
      <c r="Z9" s="41"/>
      <c r="AA9" s="41"/>
      <c r="AB9" s="41"/>
      <c r="AC9" s="41"/>
      <c r="AD9" s="82"/>
      <c r="AE9" s="82"/>
    </row>
    <row r="10" spans="2:31" ht="30.75" customHeight="1" x14ac:dyDescent="0.2">
      <c r="B10" s="218" t="s">
        <v>174</v>
      </c>
      <c r="C10" s="219"/>
      <c r="D10" s="219"/>
      <c r="E10" s="220"/>
      <c r="F10" s="6"/>
      <c r="G10" s="6"/>
      <c r="H10" s="6"/>
      <c r="I10" s="6"/>
      <c r="J10" s="6"/>
      <c r="K10" s="6"/>
      <c r="L10" s="6"/>
      <c r="M10" s="6"/>
      <c r="N10" s="6"/>
      <c r="O10" s="6"/>
      <c r="P10" s="6"/>
      <c r="Q10" s="6"/>
      <c r="R10" s="6"/>
      <c r="S10" s="6"/>
      <c r="T10" s="6"/>
      <c r="U10" s="6"/>
      <c r="V10" s="6"/>
      <c r="W10" s="6"/>
      <c r="X10" s="6"/>
      <c r="Y10" s="6"/>
      <c r="Z10" s="6"/>
      <c r="AA10" s="6"/>
      <c r="AB10" s="6"/>
      <c r="AC10" s="6"/>
      <c r="AD10" s="2"/>
      <c r="AE10" s="2"/>
    </row>
    <row r="11" spans="2:31" ht="34.5" customHeight="1" x14ac:dyDescent="0.2">
      <c r="B11" s="218" t="s">
        <v>175</v>
      </c>
      <c r="C11" s="219"/>
      <c r="D11" s="219"/>
      <c r="E11" s="220"/>
      <c r="F11" s="6"/>
      <c r="G11" s="6"/>
      <c r="H11" s="6"/>
      <c r="I11" s="6"/>
      <c r="J11" s="6"/>
      <c r="K11" s="6"/>
      <c r="L11" s="6"/>
      <c r="M11" s="6"/>
      <c r="N11" s="6"/>
      <c r="O11" s="6"/>
      <c r="P11" s="6"/>
      <c r="Q11" s="6"/>
      <c r="R11" s="6"/>
      <c r="S11" s="6"/>
      <c r="T11" s="6"/>
      <c r="U11" s="6"/>
      <c r="V11" s="6"/>
      <c r="W11" s="6"/>
      <c r="X11" s="6"/>
      <c r="Y11" s="6"/>
      <c r="Z11" s="6"/>
      <c r="AA11" s="6"/>
      <c r="AB11" s="6"/>
      <c r="AC11" s="6"/>
      <c r="AD11" s="2"/>
      <c r="AE11" s="2"/>
    </row>
    <row r="12" spans="2:31" ht="34.5" customHeight="1" x14ac:dyDescent="0.2">
      <c r="B12" s="218" t="s">
        <v>176</v>
      </c>
      <c r="C12" s="219"/>
      <c r="D12" s="219"/>
      <c r="E12" s="220"/>
      <c r="F12" s="6"/>
      <c r="G12" s="6"/>
      <c r="H12" s="6"/>
      <c r="I12" s="6"/>
      <c r="J12" s="6"/>
      <c r="K12" s="6"/>
      <c r="L12" s="6"/>
      <c r="M12" s="6"/>
      <c r="N12" s="6"/>
      <c r="O12" s="6"/>
      <c r="P12" s="6"/>
      <c r="Q12" s="6"/>
      <c r="R12" s="6"/>
      <c r="S12" s="6"/>
      <c r="T12" s="6"/>
      <c r="U12" s="6"/>
      <c r="V12" s="6"/>
      <c r="W12" s="6"/>
      <c r="X12" s="6"/>
      <c r="Y12" s="6"/>
      <c r="Z12" s="6"/>
      <c r="AA12" s="6"/>
      <c r="AB12" s="6"/>
      <c r="AC12" s="6"/>
      <c r="AD12" s="2"/>
      <c r="AE12" s="2"/>
    </row>
    <row r="13" spans="2:31" ht="30" customHeight="1" x14ac:dyDescent="0.2">
      <c r="B13" s="218" t="s">
        <v>177</v>
      </c>
      <c r="C13" s="219"/>
      <c r="D13" s="219"/>
      <c r="E13" s="220"/>
      <c r="F13" s="6"/>
      <c r="G13" s="6"/>
      <c r="H13" s="6"/>
      <c r="I13" s="6"/>
      <c r="J13" s="6"/>
      <c r="K13" s="6"/>
      <c r="L13" s="6"/>
      <c r="M13" s="6"/>
      <c r="N13" s="6"/>
      <c r="O13" s="6"/>
      <c r="P13" s="6"/>
      <c r="Q13" s="6"/>
      <c r="R13" s="6"/>
      <c r="S13" s="6"/>
      <c r="T13" s="6"/>
      <c r="U13" s="6"/>
      <c r="V13" s="6"/>
      <c r="W13" s="6"/>
      <c r="X13" s="6"/>
      <c r="Y13" s="6"/>
      <c r="Z13" s="6"/>
      <c r="AA13" s="6"/>
      <c r="AB13" s="6"/>
      <c r="AC13" s="6"/>
      <c r="AD13" s="2"/>
      <c r="AE13" s="2"/>
    </row>
    <row r="14" spans="2:31" ht="32.25" customHeight="1" x14ac:dyDescent="0.25">
      <c r="B14" s="221" t="s">
        <v>178</v>
      </c>
      <c r="C14" s="222"/>
      <c r="D14" s="222"/>
      <c r="E14" s="223"/>
      <c r="F14" s="6"/>
      <c r="G14" s="6"/>
      <c r="H14" s="6"/>
      <c r="I14" s="6"/>
      <c r="J14" s="6"/>
      <c r="K14" s="6"/>
      <c r="L14" s="6"/>
      <c r="M14" s="6"/>
      <c r="N14" s="6"/>
      <c r="O14" s="6"/>
      <c r="P14" s="6"/>
      <c r="Q14" s="6"/>
      <c r="R14" s="6"/>
      <c r="S14" s="6"/>
      <c r="T14" s="6"/>
      <c r="U14" s="6"/>
      <c r="V14" s="6"/>
      <c r="W14" s="6"/>
      <c r="X14" s="6"/>
      <c r="Y14" s="6"/>
      <c r="Z14" s="6"/>
      <c r="AA14" s="6"/>
      <c r="AB14" s="6"/>
      <c r="AC14" s="6"/>
      <c r="AD14" s="2"/>
      <c r="AE14" s="2"/>
    </row>
    <row r="15" spans="2:31" ht="31.5" customHeight="1" x14ac:dyDescent="0.25">
      <c r="B15" s="221" t="s">
        <v>195</v>
      </c>
      <c r="C15" s="222"/>
      <c r="D15" s="222"/>
      <c r="E15" s="223"/>
      <c r="F15" s="6"/>
      <c r="G15" s="6"/>
      <c r="H15" s="6"/>
      <c r="I15" s="6"/>
      <c r="J15" s="6"/>
      <c r="K15" s="6"/>
      <c r="L15" s="6"/>
      <c r="M15" s="6"/>
      <c r="N15" s="6"/>
      <c r="O15" s="6"/>
      <c r="P15" s="6"/>
      <c r="Q15" s="6"/>
      <c r="R15" s="6"/>
      <c r="S15" s="6"/>
      <c r="T15" s="6"/>
      <c r="U15" s="6"/>
      <c r="V15" s="6"/>
      <c r="W15" s="6"/>
      <c r="X15" s="6"/>
      <c r="Y15" s="6"/>
      <c r="Z15" s="6"/>
      <c r="AA15" s="6"/>
      <c r="AB15" s="6"/>
      <c r="AC15" s="6"/>
      <c r="AD15" s="2"/>
      <c r="AE15" s="2"/>
    </row>
    <row r="16" spans="2:31" ht="29.25" customHeight="1" x14ac:dyDescent="0.25">
      <c r="B16" s="221" t="s">
        <v>105</v>
      </c>
      <c r="C16" s="222"/>
      <c r="D16" s="222"/>
      <c r="E16" s="223"/>
      <c r="F16" s="6"/>
      <c r="G16" s="6"/>
      <c r="H16" s="6"/>
      <c r="I16" s="6"/>
      <c r="J16" s="6"/>
      <c r="K16" s="6"/>
      <c r="L16" s="6"/>
      <c r="M16" s="6"/>
      <c r="N16" s="6"/>
      <c r="O16" s="6"/>
      <c r="P16" s="6"/>
      <c r="Q16" s="6"/>
      <c r="R16" s="6"/>
      <c r="S16" s="6"/>
      <c r="T16" s="6"/>
      <c r="U16" s="6"/>
      <c r="V16" s="6"/>
      <c r="W16" s="6"/>
      <c r="X16" s="6"/>
      <c r="Y16" s="6"/>
      <c r="Z16" s="6"/>
      <c r="AA16" s="6"/>
      <c r="AB16" s="6"/>
      <c r="AC16" s="6"/>
      <c r="AD16" s="2"/>
      <c r="AE16" s="2"/>
    </row>
    <row r="17" spans="2:31" ht="29.25" customHeight="1" x14ac:dyDescent="0.25">
      <c r="B17" s="221" t="s">
        <v>106</v>
      </c>
      <c r="C17" s="222"/>
      <c r="D17" s="222"/>
      <c r="E17" s="223"/>
      <c r="F17" s="6"/>
      <c r="G17" s="6"/>
      <c r="H17" s="6"/>
      <c r="I17" s="6"/>
      <c r="J17" s="6"/>
      <c r="K17" s="6"/>
      <c r="L17" s="6"/>
      <c r="M17" s="6"/>
      <c r="N17" s="6"/>
      <c r="O17" s="6"/>
      <c r="P17" s="6"/>
      <c r="Q17" s="6"/>
      <c r="R17" s="6"/>
      <c r="S17" s="6"/>
      <c r="T17" s="6"/>
      <c r="U17" s="6"/>
      <c r="V17" s="6"/>
      <c r="W17" s="6"/>
      <c r="X17" s="6"/>
      <c r="Y17" s="6"/>
      <c r="Z17" s="6"/>
      <c r="AA17" s="6"/>
      <c r="AB17" s="6"/>
      <c r="AC17" s="6"/>
      <c r="AD17" s="2"/>
      <c r="AE17" s="2"/>
    </row>
    <row r="18" spans="2:31" ht="29.25" customHeight="1" x14ac:dyDescent="0.25">
      <c r="B18" s="221" t="s">
        <v>135</v>
      </c>
      <c r="C18" s="222"/>
      <c r="D18" s="222"/>
      <c r="E18" s="223"/>
      <c r="F18" s="6"/>
      <c r="G18" s="6"/>
      <c r="H18" s="6"/>
      <c r="I18" s="6"/>
      <c r="J18" s="6"/>
      <c r="K18" s="6"/>
      <c r="L18" s="6"/>
      <c r="M18" s="6"/>
      <c r="N18" s="6"/>
      <c r="O18" s="6"/>
      <c r="P18" s="6"/>
      <c r="Q18" s="6"/>
      <c r="R18" s="6"/>
      <c r="S18" s="6"/>
      <c r="T18" s="6"/>
      <c r="U18" s="6"/>
      <c r="V18" s="6"/>
      <c r="W18" s="6"/>
      <c r="X18" s="6"/>
      <c r="Y18" s="6"/>
      <c r="Z18" s="6"/>
      <c r="AA18" s="6"/>
      <c r="AB18" s="6"/>
      <c r="AC18" s="6"/>
      <c r="AD18" s="2"/>
      <c r="AE18" s="2"/>
    </row>
    <row r="19" spans="2:31" ht="29.25" customHeight="1" x14ac:dyDescent="0.25">
      <c r="B19" s="99" t="s">
        <v>136</v>
      </c>
      <c r="C19" s="93"/>
      <c r="D19" s="93"/>
      <c r="E19" s="94"/>
      <c r="F19" s="6"/>
      <c r="G19" s="6"/>
      <c r="H19" s="6"/>
      <c r="I19" s="6"/>
      <c r="J19" s="6"/>
      <c r="K19" s="6"/>
      <c r="L19" s="6"/>
      <c r="M19" s="6"/>
      <c r="N19" s="6"/>
      <c r="O19" s="6"/>
      <c r="P19" s="6"/>
      <c r="Q19" s="6"/>
      <c r="R19" s="6"/>
      <c r="S19" s="6"/>
      <c r="T19" s="6"/>
      <c r="U19" s="6"/>
      <c r="V19" s="6"/>
      <c r="W19" s="6"/>
      <c r="X19" s="6"/>
      <c r="Y19" s="6"/>
      <c r="Z19" s="6"/>
      <c r="AA19" s="6"/>
      <c r="AB19" s="6"/>
      <c r="AC19" s="6"/>
      <c r="AD19" s="2"/>
      <c r="AE19" s="2"/>
    </row>
    <row r="20" spans="2:31" ht="15" x14ac:dyDescent="0.25">
      <c r="B20" s="221" t="s">
        <v>107</v>
      </c>
      <c r="C20" s="222"/>
      <c r="D20" s="222"/>
      <c r="E20" s="223"/>
      <c r="F20" s="6"/>
      <c r="G20" s="6"/>
      <c r="H20" s="6"/>
      <c r="I20" s="6"/>
      <c r="J20" s="6"/>
      <c r="K20" s="6"/>
      <c r="L20" s="6"/>
      <c r="M20" s="6"/>
      <c r="N20" s="6"/>
      <c r="O20" s="6"/>
      <c r="P20" s="6"/>
      <c r="Q20" s="6"/>
      <c r="R20" s="6"/>
      <c r="S20" s="6"/>
      <c r="T20" s="6"/>
      <c r="U20" s="6"/>
      <c r="V20" s="6"/>
      <c r="W20" s="6"/>
      <c r="X20" s="6"/>
      <c r="Y20" s="6"/>
      <c r="Z20" s="6"/>
      <c r="AA20" s="6"/>
      <c r="AB20" s="6"/>
      <c r="AC20" s="6"/>
      <c r="AD20" s="2"/>
      <c r="AE20" s="2"/>
    </row>
    <row r="108" spans="2:29" ht="21" customHeight="1" x14ac:dyDescent="0.2">
      <c r="B108" s="235"/>
      <c r="C108" s="236"/>
      <c r="D108" s="23"/>
      <c r="E108" s="23"/>
      <c r="F108" s="23" t="str">
        <f t="shared" ref="F108:T108" si="0">F8</f>
        <v>Area 1</v>
      </c>
      <c r="G108" s="23" t="str">
        <f t="shared" si="0"/>
        <v>Area 2</v>
      </c>
      <c r="H108" s="23" t="str">
        <f t="shared" si="0"/>
        <v>Area 3</v>
      </c>
      <c r="I108" s="23" t="str">
        <f t="shared" si="0"/>
        <v>Area 4</v>
      </c>
      <c r="J108" s="23" t="str">
        <f t="shared" si="0"/>
        <v>Area 5</v>
      </c>
      <c r="K108" s="23" t="str">
        <f t="shared" si="0"/>
        <v>Area 6</v>
      </c>
      <c r="L108" s="23" t="str">
        <f t="shared" si="0"/>
        <v>Area 7</v>
      </c>
      <c r="M108" s="23" t="str">
        <f t="shared" si="0"/>
        <v>Area 8</v>
      </c>
      <c r="N108" s="23" t="str">
        <f t="shared" si="0"/>
        <v>Area 9</v>
      </c>
      <c r="O108" s="23" t="str">
        <f t="shared" si="0"/>
        <v>Area 10</v>
      </c>
      <c r="P108" s="23" t="str">
        <f t="shared" si="0"/>
        <v>Area 11</v>
      </c>
      <c r="Q108" s="23" t="str">
        <f t="shared" si="0"/>
        <v>Area 12</v>
      </c>
      <c r="R108" s="23" t="str">
        <f t="shared" si="0"/>
        <v>Area 13</v>
      </c>
      <c r="S108" s="23" t="str">
        <f t="shared" si="0"/>
        <v>Area 14</v>
      </c>
      <c r="T108" s="23" t="str">
        <f t="shared" si="0"/>
        <v>Area 15</v>
      </c>
      <c r="U108" s="23"/>
      <c r="V108" s="23" t="str">
        <f t="shared" ref="V108:AC108" si="1">V8</f>
        <v>Area 17</v>
      </c>
      <c r="W108" s="23" t="str">
        <f t="shared" si="1"/>
        <v>Area 18</v>
      </c>
      <c r="X108" s="23" t="str">
        <f t="shared" si="1"/>
        <v>Area 19</v>
      </c>
      <c r="Y108" s="23" t="str">
        <f t="shared" si="1"/>
        <v>Area 20</v>
      </c>
      <c r="Z108" s="23" t="str">
        <f t="shared" si="1"/>
        <v>Area 21</v>
      </c>
      <c r="AA108" s="23" t="str">
        <f t="shared" si="1"/>
        <v>Area 22</v>
      </c>
      <c r="AB108" s="23" t="str">
        <f t="shared" si="1"/>
        <v>Area 23</v>
      </c>
      <c r="AC108" s="23" t="str">
        <f t="shared" si="1"/>
        <v>Area 24</v>
      </c>
    </row>
    <row r="109" spans="2:29" ht="30" customHeight="1" x14ac:dyDescent="0.2">
      <c r="B109" s="229" t="s">
        <v>137</v>
      </c>
      <c r="C109" s="230"/>
      <c r="F109" s="216"/>
      <c r="G109" s="216"/>
      <c r="H109" s="216"/>
      <c r="I109" s="216"/>
      <c r="J109" s="216"/>
      <c r="K109" s="216"/>
      <c r="L109" s="216"/>
      <c r="M109" s="216"/>
      <c r="N109" s="216"/>
      <c r="O109" s="216"/>
      <c r="P109" s="216"/>
      <c r="Q109" s="216"/>
      <c r="R109" s="216"/>
      <c r="S109" s="216"/>
      <c r="T109" s="216"/>
      <c r="U109" s="216"/>
      <c r="V109" s="216"/>
      <c r="W109" s="216"/>
      <c r="X109" s="216"/>
      <c r="Y109" s="216"/>
      <c r="Z109" s="216"/>
      <c r="AA109" s="216"/>
      <c r="AB109" s="216"/>
      <c r="AC109" s="216"/>
    </row>
    <row r="110" spans="2:29" ht="30" customHeight="1" x14ac:dyDescent="0.2">
      <c r="B110" s="231"/>
      <c r="C110" s="232"/>
      <c r="F110" s="216"/>
      <c r="G110" s="216"/>
      <c r="H110" s="216"/>
      <c r="I110" s="216"/>
      <c r="J110" s="216"/>
      <c r="K110" s="216"/>
      <c r="L110" s="216"/>
      <c r="M110" s="216"/>
      <c r="N110" s="216"/>
      <c r="O110" s="216"/>
      <c r="P110" s="216"/>
      <c r="Q110" s="216"/>
      <c r="R110" s="216"/>
      <c r="S110" s="216"/>
      <c r="T110" s="216"/>
      <c r="U110" s="216"/>
      <c r="V110" s="216"/>
      <c r="W110" s="216"/>
      <c r="X110" s="216"/>
      <c r="Y110" s="216"/>
      <c r="Z110" s="216"/>
      <c r="AA110" s="216"/>
      <c r="AB110" s="216"/>
      <c r="AC110" s="216"/>
    </row>
    <row r="111" spans="2:29" ht="30" customHeight="1" x14ac:dyDescent="0.2">
      <c r="B111" s="231"/>
      <c r="C111" s="232"/>
      <c r="F111" s="216"/>
      <c r="G111" s="216"/>
      <c r="H111" s="216"/>
      <c r="I111" s="216"/>
      <c r="J111" s="216"/>
      <c r="K111" s="216"/>
      <c r="L111" s="216"/>
      <c r="M111" s="216"/>
      <c r="N111" s="216"/>
      <c r="O111" s="216"/>
      <c r="P111" s="216"/>
      <c r="Q111" s="216"/>
      <c r="R111" s="216"/>
      <c r="S111" s="216"/>
      <c r="T111" s="216"/>
      <c r="U111" s="216"/>
      <c r="V111" s="216"/>
      <c r="W111" s="216"/>
      <c r="X111" s="216"/>
      <c r="Y111" s="216"/>
      <c r="Z111" s="216"/>
      <c r="AA111" s="216"/>
      <c r="AB111" s="216"/>
      <c r="AC111" s="216"/>
    </row>
    <row r="112" spans="2:29" ht="30" customHeight="1" x14ac:dyDescent="0.2">
      <c r="B112" s="231"/>
      <c r="C112" s="232"/>
      <c r="F112" s="216"/>
      <c r="G112" s="216"/>
      <c r="H112" s="216"/>
      <c r="I112" s="216"/>
      <c r="J112" s="216"/>
      <c r="K112" s="216"/>
      <c r="L112" s="216"/>
      <c r="M112" s="216"/>
      <c r="N112" s="216"/>
      <c r="O112" s="216"/>
      <c r="P112" s="216"/>
      <c r="Q112" s="216"/>
      <c r="R112" s="216"/>
      <c r="S112" s="216"/>
      <c r="T112" s="216"/>
      <c r="U112" s="216"/>
      <c r="V112" s="216"/>
      <c r="W112" s="216"/>
      <c r="X112" s="216"/>
      <c r="Y112" s="216"/>
      <c r="Z112" s="216"/>
      <c r="AA112" s="216"/>
      <c r="AB112" s="216"/>
      <c r="AC112" s="216"/>
    </row>
    <row r="113" spans="2:29" ht="30" customHeight="1" x14ac:dyDescent="0.2">
      <c r="B113" s="231"/>
      <c r="C113" s="232"/>
      <c r="F113" s="216"/>
      <c r="G113" s="216"/>
      <c r="H113" s="216"/>
      <c r="I113" s="216"/>
      <c r="J113" s="216"/>
      <c r="K113" s="216"/>
      <c r="L113" s="216"/>
      <c r="M113" s="216"/>
      <c r="N113" s="216"/>
      <c r="O113" s="216"/>
      <c r="P113" s="216"/>
      <c r="Q113" s="216"/>
      <c r="R113" s="216"/>
      <c r="S113" s="216"/>
      <c r="T113" s="216"/>
      <c r="U113" s="216"/>
      <c r="V113" s="216"/>
      <c r="W113" s="216"/>
      <c r="X113" s="216"/>
      <c r="Y113" s="216"/>
      <c r="Z113" s="216"/>
      <c r="AA113" s="216"/>
      <c r="AB113" s="216"/>
      <c r="AC113" s="216"/>
    </row>
    <row r="114" spans="2:29" ht="30" customHeight="1" x14ac:dyDescent="0.2">
      <c r="B114" s="231"/>
      <c r="C114" s="232"/>
      <c r="F114" s="216"/>
      <c r="G114" s="216"/>
      <c r="H114" s="216"/>
      <c r="I114" s="216"/>
      <c r="J114" s="216"/>
      <c r="K114" s="216"/>
      <c r="L114" s="216"/>
      <c r="M114" s="216"/>
      <c r="N114" s="216"/>
      <c r="O114" s="216"/>
      <c r="P114" s="216"/>
      <c r="Q114" s="216"/>
      <c r="R114" s="216"/>
      <c r="S114" s="216"/>
      <c r="T114" s="216"/>
      <c r="U114" s="216"/>
      <c r="V114" s="216"/>
      <c r="W114" s="216"/>
      <c r="X114" s="216"/>
      <c r="Y114" s="216"/>
      <c r="Z114" s="216"/>
      <c r="AA114" s="216"/>
      <c r="AB114" s="216"/>
      <c r="AC114" s="216"/>
    </row>
    <row r="115" spans="2:29" ht="30" customHeight="1" x14ac:dyDescent="0.2">
      <c r="B115" s="231"/>
      <c r="C115" s="232"/>
      <c r="F115" s="216"/>
      <c r="G115" s="216"/>
      <c r="H115" s="216"/>
      <c r="I115" s="216"/>
      <c r="J115" s="216"/>
      <c r="K115" s="216"/>
      <c r="L115" s="216"/>
      <c r="M115" s="216"/>
      <c r="N115" s="216"/>
      <c r="O115" s="216"/>
      <c r="P115" s="216"/>
      <c r="Q115" s="216"/>
      <c r="R115" s="216"/>
      <c r="S115" s="216"/>
      <c r="T115" s="216"/>
      <c r="U115" s="216"/>
      <c r="V115" s="216"/>
      <c r="W115" s="216"/>
      <c r="X115" s="216"/>
      <c r="Y115" s="216"/>
      <c r="Z115" s="216"/>
      <c r="AA115" s="216"/>
      <c r="AB115" s="216"/>
      <c r="AC115" s="216"/>
    </row>
    <row r="116" spans="2:29" ht="30" customHeight="1" x14ac:dyDescent="0.2">
      <c r="B116" s="231"/>
      <c r="C116" s="232"/>
      <c r="F116" s="216"/>
      <c r="G116" s="216"/>
      <c r="H116" s="216"/>
      <c r="I116" s="216"/>
      <c r="J116" s="216"/>
      <c r="K116" s="216"/>
      <c r="L116" s="216"/>
      <c r="M116" s="216"/>
      <c r="N116" s="216"/>
      <c r="O116" s="216"/>
      <c r="P116" s="216"/>
      <c r="Q116" s="216"/>
      <c r="R116" s="216"/>
      <c r="S116" s="216"/>
      <c r="T116" s="216"/>
      <c r="U116" s="216"/>
      <c r="V116" s="216"/>
      <c r="W116" s="216"/>
      <c r="X116" s="216"/>
      <c r="Y116" s="216"/>
      <c r="Z116" s="216"/>
      <c r="AA116" s="216"/>
      <c r="AB116" s="216"/>
      <c r="AC116" s="216"/>
    </row>
    <row r="117" spans="2:29" ht="30" customHeight="1" x14ac:dyDescent="0.2">
      <c r="B117" s="233"/>
      <c r="C117" s="234"/>
      <c r="F117" s="216"/>
      <c r="G117" s="216"/>
      <c r="H117" s="216"/>
      <c r="I117" s="216"/>
      <c r="J117" s="216"/>
      <c r="K117" s="216"/>
      <c r="L117" s="216"/>
      <c r="M117" s="216"/>
      <c r="N117" s="216"/>
      <c r="O117" s="216"/>
      <c r="P117" s="216"/>
      <c r="Q117" s="216"/>
      <c r="R117" s="216"/>
      <c r="S117" s="216"/>
      <c r="T117" s="216"/>
      <c r="U117" s="216"/>
      <c r="V117" s="216"/>
      <c r="W117" s="216"/>
      <c r="X117" s="216"/>
      <c r="Y117" s="216"/>
      <c r="Z117" s="216"/>
      <c r="AA117" s="216"/>
      <c r="AB117" s="216"/>
      <c r="AC117" s="216"/>
    </row>
  </sheetData>
  <sheetProtection sheet="1" objects="1" scenarios="1" selectLockedCells="1"/>
  <mergeCells count="44">
    <mergeCell ref="B17:E17"/>
    <mergeCell ref="B10:E10"/>
    <mergeCell ref="B11:E11"/>
    <mergeCell ref="B109:C117"/>
    <mergeCell ref="B108:C108"/>
    <mergeCell ref="B12:E12"/>
    <mergeCell ref="B13:E13"/>
    <mergeCell ref="B14:E14"/>
    <mergeCell ref="B20:E20"/>
    <mergeCell ref="B18:E18"/>
    <mergeCell ref="B1:F1"/>
    <mergeCell ref="C2:F2"/>
    <mergeCell ref="C3:F3"/>
    <mergeCell ref="C4:F4"/>
    <mergeCell ref="C5:F5"/>
    <mergeCell ref="B7:E7"/>
    <mergeCell ref="B9:E9"/>
    <mergeCell ref="B15:E15"/>
    <mergeCell ref="B16:E16"/>
    <mergeCell ref="B8:C8"/>
    <mergeCell ref="F109:F117"/>
    <mergeCell ref="G109:G117"/>
    <mergeCell ref="H109:H117"/>
    <mergeCell ref="I109:I117"/>
    <mergeCell ref="J109:J117"/>
    <mergeCell ref="K109:K117"/>
    <mergeCell ref="L109:L117"/>
    <mergeCell ref="M109:M117"/>
    <mergeCell ref="N109:N117"/>
    <mergeCell ref="O109:O117"/>
    <mergeCell ref="P109:P117"/>
    <mergeCell ref="Q109:Q117"/>
    <mergeCell ref="R109:R117"/>
    <mergeCell ref="S109:S117"/>
    <mergeCell ref="T109:T117"/>
    <mergeCell ref="Z109:Z117"/>
    <mergeCell ref="AA109:AA117"/>
    <mergeCell ref="AB109:AB117"/>
    <mergeCell ref="AC109:AC117"/>
    <mergeCell ref="U109:U117"/>
    <mergeCell ref="V109:V117"/>
    <mergeCell ref="W109:W117"/>
    <mergeCell ref="X109:X117"/>
    <mergeCell ref="Y109:Y117"/>
  </mergeCells>
  <pageMargins left="0.51181102362204722" right="0.51181102362204722" top="0.55118110236220474" bottom="0.35433070866141736" header="0.31496062992125984" footer="0.31496062992125984"/>
  <pageSetup paperSize="9" scale="70" pageOrder="overThenDown" orientation="landscape" r:id="rId1"/>
  <rowBreaks count="2" manualBreakCount="2">
    <brk id="21" min="1" max="47" man="1"/>
    <brk id="77" min="1" max="47" man="1"/>
  </rowBreaks>
  <colBreaks count="3" manualBreakCount="3">
    <brk id="11" max="114" man="1"/>
    <brk id="20" max="114" man="1"/>
    <brk id="29" max="114" man="1"/>
  </col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82"/>
  <sheetViews>
    <sheetView topLeftCell="A81" zoomScale="90" zoomScaleNormal="90" workbookViewId="0">
      <selection activeCell="F82" sqref="F82"/>
    </sheetView>
  </sheetViews>
  <sheetFormatPr defaultColWidth="9.140625" defaultRowHeight="12.75" x14ac:dyDescent="0.2"/>
  <cols>
    <col min="1" max="1" width="3.85546875" style="1" customWidth="1"/>
    <col min="2" max="2" width="14.7109375" style="38" customWidth="1"/>
    <col min="3" max="3" width="14.140625" style="38" customWidth="1"/>
    <col min="4" max="4" width="9.140625" style="38"/>
    <col min="5" max="5" width="11.7109375" style="38" customWidth="1"/>
    <col min="6" max="25" width="19.7109375" style="1" customWidth="1"/>
    <col min="26" max="30" width="25.7109375" style="1" customWidth="1"/>
    <col min="31" max="16384" width="9.140625" style="1"/>
  </cols>
  <sheetData>
    <row r="1" spans="1:29" ht="37.5" customHeight="1" x14ac:dyDescent="0.2">
      <c r="A1" s="254" t="str">
        <f>WTEs!B1</f>
        <v xml:space="preserve">PHN Annual Caseload Review </v>
      </c>
      <c r="B1" s="254"/>
      <c r="C1" s="254"/>
      <c r="D1" s="254"/>
      <c r="E1" s="254"/>
      <c r="F1" s="254"/>
    </row>
    <row r="2" spans="1:29" x14ac:dyDescent="0.2">
      <c r="A2" s="259" t="str">
        <f>WTEs!B2</f>
        <v>Network</v>
      </c>
      <c r="B2" s="259"/>
      <c r="C2" s="255">
        <f>WTEs!C2</f>
        <v>0</v>
      </c>
      <c r="D2" s="255"/>
      <c r="E2" s="255"/>
      <c r="F2" s="255"/>
    </row>
    <row r="3" spans="1:29" ht="15.75" customHeight="1" x14ac:dyDescent="0.2">
      <c r="A3" s="259" t="str">
        <f>WTEs!B3</f>
        <v>ADPHN</v>
      </c>
      <c r="B3" s="259"/>
      <c r="C3" s="255">
        <f>WTEs!C3</f>
        <v>0</v>
      </c>
      <c r="D3" s="255"/>
      <c r="E3" s="255"/>
      <c r="F3" s="255"/>
    </row>
    <row r="4" spans="1:29" ht="44.25" customHeight="1" x14ac:dyDescent="0.25">
      <c r="A4" s="260" t="str">
        <f>WTEs!B4</f>
        <v>Commencement of Network Review (dd/mm/yy)</v>
      </c>
      <c r="B4" s="261"/>
      <c r="C4" s="256">
        <f>WTEs!C4</f>
        <v>0</v>
      </c>
      <c r="D4" s="256"/>
      <c r="E4" s="131" t="s">
        <v>188</v>
      </c>
      <c r="F4" s="166">
        <v>1</v>
      </c>
    </row>
    <row r="5" spans="1:29" s="17" customFormat="1" ht="27" customHeight="1" x14ac:dyDescent="0.2">
      <c r="A5" s="257" t="str">
        <f>WTEs!B5</f>
        <v xml:space="preserve">Annual Review of what year </v>
      </c>
      <c r="B5" s="257"/>
      <c r="C5" s="258">
        <f>WTEs!C5</f>
        <v>0</v>
      </c>
      <c r="D5" s="258"/>
      <c r="E5" s="33"/>
      <c r="F5" s="33"/>
    </row>
    <row r="6" spans="1:29" ht="22.5" customHeight="1" x14ac:dyDescent="0.2">
      <c r="A6" s="243" t="s">
        <v>198</v>
      </c>
      <c r="B6" s="243"/>
      <c r="C6" s="243"/>
      <c r="D6" s="243"/>
      <c r="E6" s="243"/>
      <c r="F6" s="167">
        <v>2</v>
      </c>
    </row>
    <row r="7" spans="1:29" ht="22.5" customHeight="1" x14ac:dyDescent="0.2">
      <c r="A7" s="165"/>
      <c r="B7" s="165"/>
      <c r="C7" s="165"/>
      <c r="D7" s="165"/>
      <c r="E7" s="165"/>
      <c r="F7" s="2"/>
    </row>
    <row r="8" spans="1:29" s="14" customFormat="1" ht="26.25" customHeight="1" x14ac:dyDescent="0.2">
      <c r="A8" s="217" t="str">
        <f>WTEs!B7</f>
        <v>PHN Caseload Area Name / Code</v>
      </c>
      <c r="B8" s="217"/>
      <c r="C8" s="217"/>
      <c r="D8" s="217"/>
      <c r="E8" s="113" t="str">
        <f>WTEs!C7</f>
        <v>Area 1</v>
      </c>
      <c r="F8" s="113" t="str">
        <f>WTEs!D7</f>
        <v>Area 2</v>
      </c>
      <c r="G8" s="113" t="str">
        <f>WTEs!E7</f>
        <v>Area 3</v>
      </c>
      <c r="H8" s="113" t="str">
        <f>WTEs!F7</f>
        <v>Area 4</v>
      </c>
      <c r="I8" s="113" t="str">
        <f>WTEs!G7</f>
        <v>Area 5</v>
      </c>
      <c r="J8" s="113" t="str">
        <f>WTEs!H7</f>
        <v>Area 6</v>
      </c>
      <c r="K8" s="113" t="str">
        <f>WTEs!I7</f>
        <v>Area 7</v>
      </c>
      <c r="L8" s="113" t="str">
        <f>WTEs!J7</f>
        <v>Area 8</v>
      </c>
      <c r="M8" s="113" t="str">
        <f>WTEs!K7</f>
        <v>Area 9</v>
      </c>
      <c r="N8" s="113" t="str">
        <f>WTEs!L7</f>
        <v>Area 10</v>
      </c>
      <c r="O8" s="113" t="str">
        <f>WTEs!M7</f>
        <v>Area 11</v>
      </c>
      <c r="P8" s="113" t="str">
        <f>WTEs!N7</f>
        <v>Area 12</v>
      </c>
      <c r="Q8" s="113" t="str">
        <f>WTEs!O7</f>
        <v>Area 13</v>
      </c>
      <c r="R8" s="113" t="str">
        <f>WTEs!P7</f>
        <v>Area 14</v>
      </c>
      <c r="S8" s="113" t="str">
        <f>WTEs!Q7</f>
        <v>Area 15</v>
      </c>
      <c r="T8" s="113" t="str">
        <f>WTEs!R7</f>
        <v>Area 16</v>
      </c>
      <c r="U8" s="113" t="str">
        <f>WTEs!S7</f>
        <v>Area 17</v>
      </c>
      <c r="V8" s="113" t="str">
        <f>WTEs!T7</f>
        <v>Area 18</v>
      </c>
      <c r="W8" s="113" t="str">
        <f>WTEs!U7</f>
        <v>Area 19</v>
      </c>
      <c r="X8" s="113" t="str">
        <f>WTEs!V7</f>
        <v>Area 20</v>
      </c>
      <c r="Y8" s="113" t="str">
        <f>WTEs!W7</f>
        <v>Area 21</v>
      </c>
      <c r="Z8" s="113" t="str">
        <f>WTEs!X7</f>
        <v>Area 22</v>
      </c>
      <c r="AA8" s="113" t="str">
        <f>WTEs!Y7</f>
        <v>Area 23</v>
      </c>
      <c r="AB8" s="113" t="str">
        <f>WTEs!Z7</f>
        <v>Area 24</v>
      </c>
      <c r="AC8" s="113" t="str">
        <f>WTEs!AA7</f>
        <v>Area 25</v>
      </c>
    </row>
    <row r="9" spans="1:29" ht="15" customHeight="1" x14ac:dyDescent="0.25">
      <c r="A9" s="248" t="s">
        <v>2</v>
      </c>
      <c r="B9" s="249"/>
      <c r="C9" s="249"/>
      <c r="D9" s="250"/>
      <c r="E9" s="168"/>
      <c r="F9" s="169"/>
      <c r="G9" s="169"/>
      <c r="H9" s="169"/>
      <c r="I9" s="169"/>
      <c r="J9" s="169"/>
      <c r="K9" s="169"/>
      <c r="L9" s="169"/>
      <c r="M9" s="169"/>
      <c r="N9" s="169"/>
      <c r="O9" s="169"/>
      <c r="P9" s="169"/>
      <c r="Q9" s="169"/>
      <c r="R9" s="169"/>
      <c r="S9" s="169"/>
      <c r="T9" s="169"/>
      <c r="U9" s="169"/>
      <c r="V9" s="169"/>
      <c r="W9" s="169"/>
      <c r="X9" s="169"/>
      <c r="Y9" s="169"/>
      <c r="Z9" s="169"/>
      <c r="AA9" s="169"/>
      <c r="AB9" s="169"/>
      <c r="AC9" s="170"/>
    </row>
    <row r="10" spans="1:29" ht="15" x14ac:dyDescent="0.25">
      <c r="A10" s="238" t="s">
        <v>3</v>
      </c>
      <c r="B10" s="238"/>
      <c r="C10" s="238"/>
      <c r="D10" s="238"/>
      <c r="E10" s="6"/>
      <c r="F10" s="22"/>
      <c r="G10" s="6"/>
      <c r="H10" s="22"/>
      <c r="I10" s="6"/>
      <c r="J10" s="22"/>
      <c r="K10" s="6"/>
      <c r="L10" s="22"/>
      <c r="M10" s="6"/>
      <c r="N10" s="22"/>
      <c r="O10" s="6"/>
      <c r="P10" s="22"/>
      <c r="Q10" s="6"/>
      <c r="R10" s="22"/>
      <c r="S10" s="6"/>
      <c r="T10" s="22"/>
      <c r="U10" s="6"/>
      <c r="V10" s="22"/>
      <c r="W10" s="6"/>
      <c r="X10" s="22"/>
      <c r="Y10" s="6"/>
      <c r="Z10" s="22"/>
      <c r="AA10" s="6"/>
      <c r="AB10" s="22"/>
      <c r="AC10" s="6"/>
    </row>
    <row r="11" spans="1:29" ht="15" x14ac:dyDescent="0.25">
      <c r="A11" s="238" t="s">
        <v>4</v>
      </c>
      <c r="B11" s="238"/>
      <c r="C11" s="238"/>
      <c r="D11" s="238"/>
      <c r="E11" s="160"/>
      <c r="F11" s="161"/>
      <c r="G11" s="160"/>
      <c r="H11" s="161"/>
      <c r="I11" s="6"/>
      <c r="J11" s="22"/>
      <c r="K11" s="6"/>
      <c r="L11" s="22"/>
      <c r="M11" s="6"/>
      <c r="N11" s="22"/>
      <c r="O11" s="6"/>
      <c r="P11" s="22"/>
      <c r="Q11" s="6"/>
      <c r="R11" s="22"/>
      <c r="S11" s="6"/>
      <c r="T11" s="22"/>
      <c r="U11" s="6"/>
      <c r="V11" s="22"/>
      <c r="W11" s="6"/>
      <c r="X11" s="22"/>
      <c r="Y11" s="6"/>
      <c r="Z11" s="22"/>
      <c r="AA11" s="6"/>
      <c r="AB11" s="22"/>
      <c r="AC11" s="6"/>
    </row>
    <row r="12" spans="1:29" ht="15" x14ac:dyDescent="0.25">
      <c r="A12" s="238" t="s">
        <v>5</v>
      </c>
      <c r="B12" s="238"/>
      <c r="C12" s="238"/>
      <c r="D12" s="238"/>
      <c r="E12" s="160"/>
      <c r="F12" s="161"/>
      <c r="G12" s="160"/>
      <c r="H12" s="161"/>
      <c r="I12" s="6"/>
      <c r="J12" s="22"/>
      <c r="K12" s="6"/>
      <c r="L12" s="22"/>
      <c r="M12" s="6"/>
      <c r="N12" s="22"/>
      <c r="O12" s="6"/>
      <c r="P12" s="22"/>
      <c r="Q12" s="6"/>
      <c r="R12" s="22"/>
      <c r="S12" s="6"/>
      <c r="T12" s="22"/>
      <c r="U12" s="6"/>
      <c r="V12" s="22"/>
      <c r="W12" s="6"/>
      <c r="X12" s="22"/>
      <c r="Y12" s="6"/>
      <c r="Z12" s="22"/>
      <c r="AA12" s="6"/>
      <c r="AB12" s="22"/>
      <c r="AC12" s="6"/>
    </row>
    <row r="13" spans="1:29" ht="34.5" customHeight="1" x14ac:dyDescent="0.25">
      <c r="A13" s="238" t="s">
        <v>6</v>
      </c>
      <c r="B13" s="238"/>
      <c r="C13" s="238"/>
      <c r="D13" s="238"/>
      <c r="E13" s="160"/>
      <c r="F13" s="161"/>
      <c r="G13" s="160"/>
      <c r="H13" s="161"/>
      <c r="I13" s="6"/>
      <c r="J13" s="22"/>
      <c r="K13" s="6"/>
      <c r="L13" s="22"/>
      <c r="M13" s="6"/>
      <c r="N13" s="22"/>
      <c r="O13" s="6"/>
      <c r="P13" s="22"/>
      <c r="Q13" s="6"/>
      <c r="R13" s="22"/>
      <c r="S13" s="6"/>
      <c r="T13" s="22"/>
      <c r="U13" s="6"/>
      <c r="V13" s="22"/>
      <c r="W13" s="6"/>
      <c r="X13" s="22"/>
      <c r="Y13" s="6"/>
      <c r="Z13" s="22"/>
      <c r="AA13" s="6"/>
      <c r="AB13" s="22"/>
      <c r="AC13" s="6"/>
    </row>
    <row r="14" spans="1:29" ht="15" x14ac:dyDescent="0.25">
      <c r="A14" s="238" t="s">
        <v>7</v>
      </c>
      <c r="B14" s="238"/>
      <c r="C14" s="238"/>
      <c r="D14" s="238"/>
      <c r="E14" s="160"/>
      <c r="F14" s="161"/>
      <c r="G14" s="160"/>
      <c r="H14" s="161"/>
      <c r="I14" s="6"/>
      <c r="J14" s="22"/>
      <c r="K14" s="6"/>
      <c r="L14" s="22"/>
      <c r="M14" s="6"/>
      <c r="N14" s="22"/>
      <c r="O14" s="6"/>
      <c r="P14" s="22"/>
      <c r="Q14" s="6"/>
      <c r="R14" s="22"/>
      <c r="S14" s="6"/>
      <c r="T14" s="22"/>
      <c r="U14" s="6"/>
      <c r="V14" s="22"/>
      <c r="W14" s="6"/>
      <c r="X14" s="22"/>
      <c r="Y14" s="6"/>
      <c r="Z14" s="22"/>
      <c r="AA14" s="6"/>
      <c r="AB14" s="22"/>
      <c r="AC14" s="6"/>
    </row>
    <row r="15" spans="1:29" ht="33" customHeight="1" x14ac:dyDescent="0.25">
      <c r="A15" s="239" t="s">
        <v>8</v>
      </c>
      <c r="B15" s="240"/>
      <c r="C15" s="240"/>
      <c r="D15" s="241"/>
      <c r="E15" s="160"/>
      <c r="F15" s="161"/>
      <c r="G15" s="160"/>
      <c r="H15" s="161"/>
      <c r="I15" s="6"/>
      <c r="J15" s="22"/>
      <c r="K15" s="6"/>
      <c r="L15" s="22"/>
      <c r="M15" s="6"/>
      <c r="N15" s="22"/>
      <c r="O15" s="6"/>
      <c r="P15" s="22"/>
      <c r="Q15" s="6"/>
      <c r="R15" s="22"/>
      <c r="S15" s="6"/>
      <c r="T15" s="22"/>
      <c r="U15" s="6"/>
      <c r="V15" s="22"/>
      <c r="W15" s="6"/>
      <c r="X15" s="22"/>
      <c r="Y15" s="6"/>
      <c r="Z15" s="22"/>
      <c r="AA15" s="6"/>
      <c r="AB15" s="22"/>
      <c r="AC15" s="6"/>
    </row>
    <row r="16" spans="1:29" ht="22.5" customHeight="1" x14ac:dyDescent="0.2">
      <c r="A16" s="251" t="s">
        <v>9</v>
      </c>
      <c r="B16" s="252"/>
      <c r="C16" s="252"/>
      <c r="D16" s="253"/>
      <c r="E16" s="171"/>
      <c r="F16" s="172"/>
      <c r="G16" s="172"/>
      <c r="H16" s="172"/>
      <c r="I16" s="172"/>
      <c r="J16" s="172"/>
      <c r="K16" s="172"/>
      <c r="L16" s="172"/>
      <c r="M16" s="172"/>
      <c r="N16" s="172"/>
      <c r="O16" s="172"/>
      <c r="P16" s="172"/>
      <c r="Q16" s="172"/>
      <c r="R16" s="172"/>
      <c r="S16" s="172"/>
      <c r="T16" s="172"/>
      <c r="U16" s="172"/>
      <c r="V16" s="172"/>
      <c r="W16" s="172"/>
      <c r="X16" s="172"/>
      <c r="Y16" s="172"/>
      <c r="Z16" s="172"/>
      <c r="AA16" s="172"/>
      <c r="AB16" s="172"/>
      <c r="AC16" s="173"/>
    </row>
    <row r="17" spans="1:29" ht="15" x14ac:dyDescent="0.25">
      <c r="A17" s="238" t="s">
        <v>126</v>
      </c>
      <c r="B17" s="238"/>
      <c r="C17" s="238"/>
      <c r="D17" s="238"/>
      <c r="E17" s="6"/>
      <c r="F17" s="22"/>
      <c r="G17" s="6"/>
      <c r="H17" s="22"/>
      <c r="I17" s="6"/>
      <c r="J17" s="22"/>
      <c r="K17" s="6"/>
      <c r="L17" s="22"/>
      <c r="M17" s="6"/>
      <c r="N17" s="22"/>
      <c r="O17" s="6"/>
      <c r="P17" s="22"/>
      <c r="Q17" s="6"/>
      <c r="R17" s="22"/>
      <c r="S17" s="6"/>
      <c r="T17" s="22"/>
      <c r="U17" s="6"/>
      <c r="V17" s="22"/>
      <c r="W17" s="6"/>
      <c r="X17" s="22"/>
      <c r="Y17" s="6"/>
      <c r="Z17" s="22"/>
      <c r="AA17" s="6"/>
      <c r="AB17" s="22"/>
      <c r="AC17" s="6"/>
    </row>
    <row r="18" spans="1:29" ht="15" x14ac:dyDescent="0.25">
      <c r="A18" s="238" t="s">
        <v>10</v>
      </c>
      <c r="B18" s="238"/>
      <c r="C18" s="238"/>
      <c r="D18" s="238"/>
      <c r="E18" s="6"/>
      <c r="F18" s="22"/>
      <c r="G18" s="6"/>
      <c r="H18" s="22"/>
      <c r="I18" s="6"/>
      <c r="J18" s="22"/>
      <c r="K18" s="6"/>
      <c r="L18" s="22"/>
      <c r="M18" s="6"/>
      <c r="N18" s="22"/>
      <c r="O18" s="6"/>
      <c r="P18" s="22"/>
      <c r="Q18" s="6"/>
      <c r="R18" s="22"/>
      <c r="S18" s="6"/>
      <c r="T18" s="22"/>
      <c r="U18" s="6"/>
      <c r="V18" s="22"/>
      <c r="W18" s="6"/>
      <c r="X18" s="22"/>
      <c r="Y18" s="6"/>
      <c r="Z18" s="22"/>
      <c r="AA18" s="6"/>
      <c r="AB18" s="22"/>
      <c r="AC18" s="6"/>
    </row>
    <row r="19" spans="1:29" ht="32.25" customHeight="1" x14ac:dyDescent="0.25">
      <c r="A19" s="239" t="s">
        <v>11</v>
      </c>
      <c r="B19" s="240"/>
      <c r="C19" s="240"/>
      <c r="D19" s="241"/>
      <c r="E19" s="6"/>
      <c r="F19" s="22"/>
      <c r="G19" s="6"/>
      <c r="H19" s="22"/>
      <c r="I19" s="6"/>
      <c r="J19" s="22"/>
      <c r="K19" s="6"/>
      <c r="L19" s="22"/>
      <c r="M19" s="6"/>
      <c r="N19" s="22"/>
      <c r="O19" s="6"/>
      <c r="P19" s="22"/>
      <c r="Q19" s="6"/>
      <c r="R19" s="22"/>
      <c r="S19" s="6"/>
      <c r="T19" s="22"/>
      <c r="U19" s="6"/>
      <c r="V19" s="22"/>
      <c r="W19" s="6"/>
      <c r="X19" s="22"/>
      <c r="Y19" s="6"/>
      <c r="Z19" s="22"/>
      <c r="AA19" s="6"/>
      <c r="AB19" s="22"/>
      <c r="AC19" s="6"/>
    </row>
    <row r="20" spans="1:29" ht="15" x14ac:dyDescent="0.25">
      <c r="A20" s="238" t="s">
        <v>12</v>
      </c>
      <c r="B20" s="238"/>
      <c r="C20" s="238"/>
      <c r="D20" s="238"/>
      <c r="E20" s="6"/>
      <c r="F20" s="22"/>
      <c r="G20" s="6"/>
      <c r="H20" s="22"/>
      <c r="I20" s="6"/>
      <c r="J20" s="22"/>
      <c r="K20" s="6"/>
      <c r="L20" s="22"/>
      <c r="M20" s="6"/>
      <c r="N20" s="22"/>
      <c r="O20" s="6"/>
      <c r="P20" s="22"/>
      <c r="Q20" s="6"/>
      <c r="R20" s="22"/>
      <c r="S20" s="6"/>
      <c r="T20" s="22"/>
      <c r="U20" s="6"/>
      <c r="V20" s="22"/>
      <c r="W20" s="6"/>
      <c r="X20" s="22"/>
      <c r="Y20" s="6"/>
      <c r="Z20" s="22"/>
      <c r="AA20" s="6"/>
      <c r="AB20" s="22"/>
      <c r="AC20" s="6"/>
    </row>
    <row r="21" spans="1:29" ht="15" x14ac:dyDescent="0.25">
      <c r="A21" s="238" t="s">
        <v>13</v>
      </c>
      <c r="B21" s="238"/>
      <c r="C21" s="238"/>
      <c r="D21" s="238"/>
      <c r="E21" s="6"/>
      <c r="F21" s="22"/>
      <c r="G21" s="6"/>
      <c r="H21" s="22"/>
      <c r="I21" s="6"/>
      <c r="J21" s="22"/>
      <c r="K21" s="6"/>
      <c r="L21" s="22"/>
      <c r="M21" s="6"/>
      <c r="N21" s="22"/>
      <c r="O21" s="6"/>
      <c r="P21" s="22"/>
      <c r="Q21" s="6"/>
      <c r="R21" s="22"/>
      <c r="S21" s="6"/>
      <c r="T21" s="22"/>
      <c r="U21" s="6"/>
      <c r="V21" s="22"/>
      <c r="W21" s="6"/>
      <c r="X21" s="22"/>
      <c r="Y21" s="6"/>
      <c r="Z21" s="22"/>
      <c r="AA21" s="6"/>
      <c r="AB21" s="22"/>
      <c r="AC21" s="6"/>
    </row>
    <row r="22" spans="1:29" ht="15" x14ac:dyDescent="0.25">
      <c r="A22" s="238" t="s">
        <v>14</v>
      </c>
      <c r="B22" s="238"/>
      <c r="C22" s="238"/>
      <c r="D22" s="238"/>
      <c r="E22" s="6"/>
      <c r="F22" s="22"/>
      <c r="G22" s="6"/>
      <c r="H22" s="22"/>
      <c r="I22" s="6"/>
      <c r="J22" s="22"/>
      <c r="K22" s="6"/>
      <c r="L22" s="22"/>
      <c r="M22" s="6"/>
      <c r="N22" s="22"/>
      <c r="O22" s="6"/>
      <c r="P22" s="22"/>
      <c r="Q22" s="6"/>
      <c r="R22" s="22"/>
      <c r="S22" s="6"/>
      <c r="T22" s="22"/>
      <c r="U22" s="6"/>
      <c r="V22" s="22"/>
      <c r="W22" s="6"/>
      <c r="X22" s="22"/>
      <c r="Y22" s="6"/>
      <c r="Z22" s="22"/>
      <c r="AA22" s="6"/>
      <c r="AB22" s="22"/>
      <c r="AC22" s="6"/>
    </row>
    <row r="23" spans="1:29" ht="22.5" customHeight="1" x14ac:dyDescent="0.2">
      <c r="A23" s="242" t="s">
        <v>19</v>
      </c>
      <c r="B23" s="242"/>
      <c r="C23" s="242"/>
      <c r="D23" s="242"/>
      <c r="E23" s="171"/>
      <c r="F23" s="172"/>
      <c r="G23" s="172"/>
      <c r="H23" s="172"/>
      <c r="I23" s="172"/>
      <c r="J23" s="172"/>
      <c r="K23" s="172"/>
      <c r="L23" s="172"/>
      <c r="M23" s="172"/>
      <c r="N23" s="172"/>
      <c r="O23" s="172"/>
      <c r="P23" s="172"/>
      <c r="Q23" s="172"/>
      <c r="R23" s="172"/>
      <c r="S23" s="172"/>
      <c r="T23" s="172"/>
      <c r="U23" s="172"/>
      <c r="V23" s="172"/>
      <c r="W23" s="172"/>
      <c r="X23" s="172"/>
      <c r="Y23" s="172"/>
      <c r="Z23" s="172"/>
      <c r="AA23" s="172"/>
      <c r="AB23" s="172"/>
      <c r="AC23" s="173"/>
    </row>
    <row r="24" spans="1:29" ht="36" customHeight="1" x14ac:dyDescent="0.25">
      <c r="A24" s="238" t="s">
        <v>15</v>
      </c>
      <c r="B24" s="238"/>
      <c r="C24" s="238"/>
      <c r="D24" s="238"/>
      <c r="E24" s="24"/>
      <c r="F24" s="22"/>
      <c r="G24" s="6"/>
      <c r="H24" s="22"/>
      <c r="I24" s="6"/>
      <c r="J24" s="22"/>
      <c r="K24" s="6"/>
      <c r="L24" s="22"/>
      <c r="M24" s="6"/>
      <c r="N24" s="22"/>
      <c r="O24" s="6"/>
      <c r="P24" s="22"/>
      <c r="Q24" s="6"/>
      <c r="R24" s="22"/>
      <c r="S24" s="6"/>
      <c r="T24" s="22"/>
      <c r="U24" s="6"/>
      <c r="V24" s="22"/>
      <c r="W24" s="6"/>
      <c r="X24" s="22"/>
      <c r="Y24" s="6"/>
      <c r="Z24" s="22"/>
      <c r="AA24" s="6"/>
      <c r="AB24" s="22"/>
      <c r="AC24" s="6"/>
    </row>
    <row r="25" spans="1:29" ht="30.75" customHeight="1" x14ac:dyDescent="0.25">
      <c r="A25" s="238" t="s">
        <v>16</v>
      </c>
      <c r="B25" s="238"/>
      <c r="C25" s="238"/>
      <c r="D25" s="238"/>
      <c r="E25" s="24"/>
      <c r="F25" s="22"/>
      <c r="G25" s="6"/>
      <c r="H25" s="22"/>
      <c r="I25" s="6"/>
      <c r="J25" s="22"/>
      <c r="K25" s="6"/>
      <c r="L25" s="22"/>
      <c r="M25" s="6"/>
      <c r="N25" s="22"/>
      <c r="O25" s="6"/>
      <c r="P25" s="22"/>
      <c r="Q25" s="6"/>
      <c r="R25" s="22"/>
      <c r="S25" s="6"/>
      <c r="T25" s="22"/>
      <c r="U25" s="6"/>
      <c r="V25" s="22"/>
      <c r="W25" s="6"/>
      <c r="X25" s="22"/>
      <c r="Y25" s="6"/>
      <c r="Z25" s="22"/>
      <c r="AA25" s="6"/>
      <c r="AB25" s="22"/>
      <c r="AC25" s="6"/>
    </row>
    <row r="26" spans="1:29" ht="18.75" customHeight="1" x14ac:dyDescent="0.25">
      <c r="A26" s="239" t="s">
        <v>17</v>
      </c>
      <c r="B26" s="240"/>
      <c r="C26" s="240"/>
      <c r="D26" s="241"/>
      <c r="E26" s="24"/>
      <c r="F26" s="22"/>
      <c r="G26" s="6"/>
      <c r="H26" s="22"/>
      <c r="I26" s="6"/>
      <c r="J26" s="22"/>
      <c r="K26" s="6"/>
      <c r="L26" s="22"/>
      <c r="M26" s="6"/>
      <c r="N26" s="22"/>
      <c r="O26" s="6"/>
      <c r="P26" s="22"/>
      <c r="Q26" s="6"/>
      <c r="R26" s="22"/>
      <c r="S26" s="6"/>
      <c r="T26" s="22"/>
      <c r="U26" s="6"/>
      <c r="V26" s="22"/>
      <c r="W26" s="6"/>
      <c r="X26" s="22"/>
      <c r="Y26" s="6"/>
      <c r="Z26" s="22"/>
      <c r="AA26" s="6"/>
      <c r="AB26" s="22"/>
      <c r="AC26" s="6"/>
    </row>
    <row r="27" spans="1:29" ht="15" x14ac:dyDescent="0.25">
      <c r="A27" s="238" t="s">
        <v>18</v>
      </c>
      <c r="B27" s="238"/>
      <c r="C27" s="238"/>
      <c r="D27" s="238"/>
      <c r="E27" s="24"/>
      <c r="F27" s="22"/>
      <c r="G27" s="6"/>
      <c r="H27" s="22"/>
      <c r="I27" s="6"/>
      <c r="J27" s="22"/>
      <c r="K27" s="6"/>
      <c r="L27" s="22"/>
      <c r="M27" s="6"/>
      <c r="N27" s="22"/>
      <c r="O27" s="6"/>
      <c r="P27" s="22"/>
      <c r="Q27" s="6"/>
      <c r="R27" s="22"/>
      <c r="S27" s="6"/>
      <c r="T27" s="22"/>
      <c r="U27" s="6"/>
      <c r="V27" s="22"/>
      <c r="W27" s="6"/>
      <c r="X27" s="22"/>
      <c r="Y27" s="6"/>
      <c r="Z27" s="22"/>
      <c r="AA27" s="6"/>
      <c r="AB27" s="22"/>
      <c r="AC27" s="6"/>
    </row>
    <row r="28" spans="1:29" ht="15" x14ac:dyDescent="0.25">
      <c r="A28" s="239" t="s">
        <v>179</v>
      </c>
      <c r="B28" s="240"/>
      <c r="C28" s="240"/>
      <c r="D28" s="241"/>
      <c r="E28" s="24"/>
      <c r="F28" s="22"/>
      <c r="G28" s="6"/>
      <c r="H28" s="22"/>
      <c r="I28" s="6"/>
      <c r="J28" s="22"/>
      <c r="K28" s="6"/>
      <c r="L28" s="22"/>
      <c r="M28" s="6"/>
      <c r="N28" s="22"/>
      <c r="O28" s="6"/>
      <c r="P28" s="22"/>
      <c r="Q28" s="6"/>
      <c r="R28" s="22"/>
      <c r="S28" s="6"/>
      <c r="T28" s="22"/>
      <c r="U28" s="6"/>
      <c r="V28" s="22"/>
      <c r="W28" s="6"/>
      <c r="X28" s="22"/>
      <c r="Y28" s="6"/>
      <c r="Z28" s="22"/>
      <c r="AA28" s="6"/>
      <c r="AB28" s="22"/>
      <c r="AC28" s="6"/>
    </row>
    <row r="29" spans="1:29" ht="30" customHeight="1" x14ac:dyDescent="0.2">
      <c r="A29" s="242" t="s">
        <v>20</v>
      </c>
      <c r="B29" s="242"/>
      <c r="C29" s="242"/>
      <c r="D29" s="242"/>
      <c r="E29" s="171"/>
      <c r="F29" s="172"/>
      <c r="G29" s="172"/>
      <c r="H29" s="172"/>
      <c r="I29" s="172"/>
      <c r="J29" s="172"/>
      <c r="K29" s="172"/>
      <c r="L29" s="172"/>
      <c r="M29" s="172"/>
      <c r="N29" s="172"/>
      <c r="O29" s="172"/>
      <c r="P29" s="172"/>
      <c r="Q29" s="172"/>
      <c r="R29" s="172"/>
      <c r="S29" s="172"/>
      <c r="T29" s="172"/>
      <c r="U29" s="172"/>
      <c r="V29" s="172"/>
      <c r="W29" s="172"/>
      <c r="X29" s="172"/>
      <c r="Y29" s="172"/>
      <c r="Z29" s="172"/>
      <c r="AA29" s="172"/>
      <c r="AB29" s="172"/>
      <c r="AC29" s="173"/>
    </row>
    <row r="30" spans="1:29" ht="15" x14ac:dyDescent="0.25">
      <c r="A30" s="238" t="s">
        <v>138</v>
      </c>
      <c r="B30" s="238"/>
      <c r="C30" s="238"/>
      <c r="D30" s="238"/>
      <c r="E30" s="24"/>
      <c r="F30" s="22"/>
      <c r="G30" s="6"/>
      <c r="H30" s="22"/>
      <c r="I30" s="6"/>
      <c r="J30" s="22"/>
      <c r="K30" s="6"/>
      <c r="L30" s="22"/>
      <c r="M30" s="6"/>
      <c r="N30" s="22"/>
      <c r="O30" s="6"/>
      <c r="P30" s="22"/>
      <c r="Q30" s="6"/>
      <c r="R30" s="22"/>
      <c r="S30" s="6"/>
      <c r="T30" s="22"/>
      <c r="U30" s="6"/>
      <c r="V30" s="22"/>
      <c r="W30" s="6"/>
      <c r="X30" s="22"/>
      <c r="Y30" s="6"/>
      <c r="Z30" s="22"/>
      <c r="AA30" s="6"/>
      <c r="AB30" s="22"/>
      <c r="AC30" s="6"/>
    </row>
    <row r="31" spans="1:29" ht="34.5" customHeight="1" x14ac:dyDescent="0.25">
      <c r="A31" s="238" t="s">
        <v>110</v>
      </c>
      <c r="B31" s="238"/>
      <c r="C31" s="238"/>
      <c r="D31" s="238"/>
      <c r="E31" s="24"/>
      <c r="F31" s="22"/>
      <c r="G31" s="6"/>
      <c r="H31" s="22"/>
      <c r="I31" s="6"/>
      <c r="J31" s="22"/>
      <c r="K31" s="6"/>
      <c r="L31" s="22"/>
      <c r="M31" s="6"/>
      <c r="N31" s="22"/>
      <c r="O31" s="6"/>
      <c r="P31" s="22"/>
      <c r="Q31" s="6"/>
      <c r="R31" s="22"/>
      <c r="S31" s="6"/>
      <c r="T31" s="22"/>
      <c r="U31" s="6"/>
      <c r="V31" s="22"/>
      <c r="W31" s="6"/>
      <c r="X31" s="22"/>
      <c r="Y31" s="6"/>
      <c r="Z31" s="22"/>
      <c r="AA31" s="6"/>
      <c r="AB31" s="22"/>
      <c r="AC31" s="6"/>
    </row>
    <row r="32" spans="1:29" ht="15" x14ac:dyDescent="0.25">
      <c r="A32" s="238" t="s">
        <v>21</v>
      </c>
      <c r="B32" s="238"/>
      <c r="C32" s="238"/>
      <c r="D32" s="238"/>
      <c r="E32" s="24"/>
      <c r="F32" s="22"/>
      <c r="G32" s="6"/>
      <c r="H32" s="22"/>
      <c r="I32" s="6"/>
      <c r="J32" s="22"/>
      <c r="K32" s="6"/>
      <c r="L32" s="22"/>
      <c r="M32" s="6"/>
      <c r="N32" s="22"/>
      <c r="O32" s="6"/>
      <c r="P32" s="22"/>
      <c r="Q32" s="6"/>
      <c r="R32" s="22"/>
      <c r="S32" s="6"/>
      <c r="T32" s="22"/>
      <c r="U32" s="6"/>
      <c r="V32" s="22"/>
      <c r="W32" s="6"/>
      <c r="X32" s="22"/>
      <c r="Y32" s="6"/>
      <c r="Z32" s="22"/>
      <c r="AA32" s="6"/>
      <c r="AB32" s="22"/>
      <c r="AC32" s="6"/>
    </row>
    <row r="33" spans="1:29" ht="15" x14ac:dyDescent="0.25">
      <c r="A33" s="238" t="s">
        <v>22</v>
      </c>
      <c r="B33" s="238"/>
      <c r="C33" s="238"/>
      <c r="D33" s="238"/>
      <c r="E33" s="24"/>
      <c r="F33" s="22"/>
      <c r="G33" s="6"/>
      <c r="H33" s="22"/>
      <c r="I33" s="6"/>
      <c r="J33" s="22"/>
      <c r="K33" s="6"/>
      <c r="L33" s="22"/>
      <c r="M33" s="6"/>
      <c r="N33" s="22"/>
      <c r="O33" s="6"/>
      <c r="P33" s="22"/>
      <c r="Q33" s="6"/>
      <c r="R33" s="22"/>
      <c r="S33" s="6"/>
      <c r="T33" s="22"/>
      <c r="U33" s="6"/>
      <c r="V33" s="22"/>
      <c r="W33" s="6"/>
      <c r="X33" s="22"/>
      <c r="Y33" s="6"/>
      <c r="Z33" s="22"/>
      <c r="AA33" s="6"/>
      <c r="AB33" s="22"/>
      <c r="AC33" s="6"/>
    </row>
    <row r="34" spans="1:29" ht="15" x14ac:dyDescent="0.25">
      <c r="A34" s="238" t="s">
        <v>23</v>
      </c>
      <c r="B34" s="238"/>
      <c r="C34" s="238"/>
      <c r="D34" s="238"/>
      <c r="E34" s="24"/>
      <c r="F34" s="22"/>
      <c r="G34" s="6"/>
      <c r="H34" s="22"/>
      <c r="I34" s="6"/>
      <c r="J34" s="22"/>
      <c r="K34" s="6"/>
      <c r="L34" s="22"/>
      <c r="M34" s="6"/>
      <c r="N34" s="22"/>
      <c r="O34" s="6"/>
      <c r="P34" s="22"/>
      <c r="Q34" s="6"/>
      <c r="R34" s="22"/>
      <c r="S34" s="6"/>
      <c r="T34" s="22"/>
      <c r="U34" s="6"/>
      <c r="V34" s="22"/>
      <c r="W34" s="6"/>
      <c r="X34" s="22"/>
      <c r="Y34" s="6"/>
      <c r="Z34" s="22"/>
      <c r="AA34" s="6"/>
      <c r="AB34" s="22"/>
      <c r="AC34" s="6"/>
    </row>
    <row r="35" spans="1:29" ht="35.25" customHeight="1" x14ac:dyDescent="0.25">
      <c r="A35" s="238" t="s">
        <v>24</v>
      </c>
      <c r="B35" s="238"/>
      <c r="C35" s="238"/>
      <c r="D35" s="238"/>
      <c r="E35" s="24"/>
      <c r="F35" s="22"/>
      <c r="G35" s="6"/>
      <c r="H35" s="22"/>
      <c r="I35" s="6"/>
      <c r="J35" s="22"/>
      <c r="K35" s="6"/>
      <c r="L35" s="22"/>
      <c r="M35" s="6"/>
      <c r="N35" s="22"/>
      <c r="O35" s="6"/>
      <c r="P35" s="22"/>
      <c r="Q35" s="6"/>
      <c r="R35" s="22"/>
      <c r="S35" s="6"/>
      <c r="T35" s="22"/>
      <c r="U35" s="6"/>
      <c r="V35" s="22"/>
      <c r="W35" s="6"/>
      <c r="X35" s="22"/>
      <c r="Y35" s="6"/>
      <c r="Z35" s="22"/>
      <c r="AA35" s="6"/>
      <c r="AB35" s="22"/>
      <c r="AC35" s="6"/>
    </row>
    <row r="36" spans="1:29" ht="33" customHeight="1" x14ac:dyDescent="0.2">
      <c r="A36" s="242" t="s">
        <v>25</v>
      </c>
      <c r="B36" s="242"/>
      <c r="C36" s="242"/>
      <c r="D36" s="242"/>
      <c r="E36" s="34"/>
      <c r="F36" s="34"/>
      <c r="G36" s="34"/>
      <c r="H36" s="34"/>
      <c r="I36" s="34"/>
      <c r="J36" s="34"/>
      <c r="K36" s="34"/>
      <c r="L36" s="34"/>
      <c r="M36" s="34"/>
      <c r="N36" s="34"/>
      <c r="O36" s="34"/>
      <c r="P36" s="34"/>
      <c r="Q36" s="34"/>
      <c r="R36" s="34"/>
      <c r="S36" s="34"/>
      <c r="T36" s="34"/>
      <c r="U36" s="34"/>
      <c r="V36" s="34"/>
      <c r="W36" s="34"/>
      <c r="X36" s="34"/>
      <c r="Y36" s="34"/>
      <c r="Z36" s="34"/>
      <c r="AA36" s="34"/>
      <c r="AB36" s="34"/>
      <c r="AC36" s="34"/>
    </row>
    <row r="37" spans="1:29" ht="15" x14ac:dyDescent="0.25">
      <c r="A37" s="238" t="s">
        <v>26</v>
      </c>
      <c r="B37" s="238"/>
      <c r="C37" s="238"/>
      <c r="D37" s="238"/>
      <c r="E37" s="6"/>
      <c r="F37" s="22"/>
      <c r="G37" s="6"/>
      <c r="H37" s="22"/>
      <c r="I37" s="6"/>
      <c r="J37" s="22"/>
      <c r="K37" s="6"/>
      <c r="L37" s="22"/>
      <c r="M37" s="6"/>
      <c r="N37" s="22"/>
      <c r="O37" s="6"/>
      <c r="P37" s="22"/>
      <c r="Q37" s="6"/>
      <c r="R37" s="22"/>
      <c r="S37" s="6"/>
      <c r="T37" s="22"/>
      <c r="U37" s="6"/>
      <c r="V37" s="22"/>
      <c r="W37" s="6"/>
      <c r="X37" s="22"/>
      <c r="Y37" s="6"/>
      <c r="Z37" s="22"/>
      <c r="AA37" s="6"/>
      <c r="AB37" s="22"/>
      <c r="AC37" s="6"/>
    </row>
    <row r="38" spans="1:29" ht="15" x14ac:dyDescent="0.25">
      <c r="A38" s="238" t="s">
        <v>27</v>
      </c>
      <c r="B38" s="238"/>
      <c r="C38" s="238"/>
      <c r="D38" s="238"/>
      <c r="E38" s="6"/>
      <c r="F38" s="22"/>
      <c r="G38" s="6"/>
      <c r="H38" s="22"/>
      <c r="I38" s="6"/>
      <c r="J38" s="22"/>
      <c r="K38" s="6"/>
      <c r="L38" s="22"/>
      <c r="M38" s="6"/>
      <c r="N38" s="22"/>
      <c r="O38" s="6"/>
      <c r="P38" s="22"/>
      <c r="Q38" s="6"/>
      <c r="R38" s="22"/>
      <c r="S38" s="6"/>
      <c r="T38" s="22"/>
      <c r="U38" s="6"/>
      <c r="V38" s="22"/>
      <c r="W38" s="6"/>
      <c r="X38" s="22"/>
      <c r="Y38" s="6"/>
      <c r="Z38" s="22"/>
      <c r="AA38" s="6"/>
      <c r="AB38" s="22"/>
      <c r="AC38" s="6"/>
    </row>
    <row r="39" spans="1:29" ht="15" x14ac:dyDescent="0.25">
      <c r="A39" s="238" t="s">
        <v>28</v>
      </c>
      <c r="B39" s="238"/>
      <c r="C39" s="238"/>
      <c r="D39" s="238"/>
      <c r="E39" s="6"/>
      <c r="F39" s="22"/>
      <c r="G39" s="6"/>
      <c r="H39" s="22"/>
      <c r="I39" s="6"/>
      <c r="J39" s="22"/>
      <c r="K39" s="6"/>
      <c r="L39" s="22"/>
      <c r="M39" s="6"/>
      <c r="N39" s="22"/>
      <c r="O39" s="6"/>
      <c r="P39" s="22"/>
      <c r="Q39" s="6"/>
      <c r="R39" s="22"/>
      <c r="S39" s="6"/>
      <c r="T39" s="22"/>
      <c r="U39" s="6"/>
      <c r="V39" s="22"/>
      <c r="W39" s="6"/>
      <c r="X39" s="22"/>
      <c r="Y39" s="6"/>
      <c r="Z39" s="22"/>
      <c r="AA39" s="6"/>
      <c r="AB39" s="22"/>
      <c r="AC39" s="6"/>
    </row>
    <row r="40" spans="1:29" ht="15" x14ac:dyDescent="0.25">
      <c r="A40" s="238" t="s">
        <v>29</v>
      </c>
      <c r="B40" s="238"/>
      <c r="C40" s="238"/>
      <c r="D40" s="238"/>
      <c r="E40" s="6"/>
      <c r="F40" s="22"/>
      <c r="G40" s="6"/>
      <c r="H40" s="22"/>
      <c r="I40" s="6"/>
      <c r="J40" s="22"/>
      <c r="K40" s="6"/>
      <c r="L40" s="22"/>
      <c r="M40" s="6"/>
      <c r="N40" s="22"/>
      <c r="O40" s="6"/>
      <c r="P40" s="22"/>
      <c r="Q40" s="6"/>
      <c r="R40" s="22"/>
      <c r="S40" s="6"/>
      <c r="T40" s="22"/>
      <c r="U40" s="6"/>
      <c r="V40" s="22"/>
      <c r="W40" s="6"/>
      <c r="X40" s="22"/>
      <c r="Y40" s="6"/>
      <c r="Z40" s="22"/>
      <c r="AA40" s="6"/>
      <c r="AB40" s="22"/>
      <c r="AC40" s="6"/>
    </row>
    <row r="41" spans="1:29" ht="15" x14ac:dyDescent="0.25">
      <c r="A41" s="238" t="s">
        <v>108</v>
      </c>
      <c r="B41" s="238"/>
      <c r="C41" s="238"/>
      <c r="D41" s="238"/>
      <c r="E41" s="6"/>
      <c r="F41" s="22"/>
      <c r="G41" s="6"/>
      <c r="H41" s="22"/>
      <c r="I41" s="6"/>
      <c r="J41" s="22"/>
      <c r="K41" s="6"/>
      <c r="L41" s="22"/>
      <c r="M41" s="6"/>
      <c r="N41" s="22"/>
      <c r="O41" s="6"/>
      <c r="P41" s="22"/>
      <c r="Q41" s="6"/>
      <c r="R41" s="22"/>
      <c r="S41" s="6"/>
      <c r="T41" s="22"/>
      <c r="U41" s="6"/>
      <c r="V41" s="22"/>
      <c r="W41" s="6"/>
      <c r="X41" s="22"/>
      <c r="Y41" s="6"/>
      <c r="Z41" s="22"/>
      <c r="AA41" s="6"/>
      <c r="AB41" s="22"/>
      <c r="AC41" s="6"/>
    </row>
    <row r="42" spans="1:29" ht="15" x14ac:dyDescent="0.25">
      <c r="A42" s="238" t="s">
        <v>109</v>
      </c>
      <c r="B42" s="238"/>
      <c r="C42" s="238"/>
      <c r="D42" s="238"/>
      <c r="E42" s="6"/>
      <c r="F42" s="22"/>
      <c r="G42" s="6"/>
      <c r="H42" s="22"/>
      <c r="I42" s="6"/>
      <c r="J42" s="22"/>
      <c r="K42" s="6"/>
      <c r="L42" s="22"/>
      <c r="M42" s="6"/>
      <c r="N42" s="22"/>
      <c r="O42" s="6"/>
      <c r="P42" s="22"/>
      <c r="Q42" s="6"/>
      <c r="R42" s="22"/>
      <c r="S42" s="6"/>
      <c r="T42" s="22"/>
      <c r="U42" s="6"/>
      <c r="V42" s="22"/>
      <c r="W42" s="6"/>
      <c r="X42" s="22"/>
      <c r="Y42" s="6"/>
      <c r="Z42" s="22"/>
      <c r="AA42" s="6"/>
      <c r="AB42" s="22"/>
      <c r="AC42" s="6"/>
    </row>
    <row r="43" spans="1:29" ht="15" x14ac:dyDescent="0.25">
      <c r="A43" s="238" t="s">
        <v>30</v>
      </c>
      <c r="B43" s="238"/>
      <c r="C43" s="238"/>
      <c r="D43" s="238"/>
      <c r="E43" s="6"/>
      <c r="F43" s="22"/>
      <c r="G43" s="6"/>
      <c r="H43" s="22"/>
      <c r="I43" s="6"/>
      <c r="J43" s="22"/>
      <c r="K43" s="6"/>
      <c r="L43" s="22"/>
      <c r="M43" s="6"/>
      <c r="N43" s="22"/>
      <c r="O43" s="6"/>
      <c r="P43" s="22"/>
      <c r="Q43" s="6"/>
      <c r="R43" s="22"/>
      <c r="S43" s="6"/>
      <c r="T43" s="22"/>
      <c r="U43" s="6"/>
      <c r="V43" s="22"/>
      <c r="W43" s="6"/>
      <c r="X43" s="22"/>
      <c r="Y43" s="6"/>
      <c r="Z43" s="22"/>
      <c r="AA43" s="6"/>
      <c r="AB43" s="22"/>
      <c r="AC43" s="6"/>
    </row>
    <row r="44" spans="1:29" ht="15" x14ac:dyDescent="0.25">
      <c r="A44" s="238" t="s">
        <v>31</v>
      </c>
      <c r="B44" s="238"/>
      <c r="C44" s="238"/>
      <c r="D44" s="238"/>
      <c r="E44" s="6"/>
      <c r="F44" s="22"/>
      <c r="G44" s="6"/>
      <c r="H44" s="22"/>
      <c r="I44" s="6"/>
      <c r="J44" s="22"/>
      <c r="K44" s="6"/>
      <c r="L44" s="22"/>
      <c r="M44" s="6"/>
      <c r="N44" s="22"/>
      <c r="O44" s="6"/>
      <c r="P44" s="22"/>
      <c r="Q44" s="6"/>
      <c r="R44" s="22"/>
      <c r="S44" s="6"/>
      <c r="T44" s="22"/>
      <c r="U44" s="6"/>
      <c r="V44" s="22"/>
      <c r="W44" s="6"/>
      <c r="X44" s="22"/>
      <c r="Y44" s="6"/>
      <c r="Z44" s="22"/>
      <c r="AA44" s="6"/>
      <c r="AB44" s="22"/>
      <c r="AC44" s="6"/>
    </row>
    <row r="45" spans="1:29" ht="15" x14ac:dyDescent="0.25">
      <c r="A45" s="239" t="s">
        <v>111</v>
      </c>
      <c r="B45" s="240"/>
      <c r="C45" s="240"/>
      <c r="D45" s="241"/>
      <c r="E45" s="6"/>
      <c r="F45" s="22"/>
      <c r="G45" s="6"/>
      <c r="H45" s="22"/>
      <c r="I45" s="6"/>
      <c r="J45" s="22"/>
      <c r="K45" s="6"/>
      <c r="L45" s="22"/>
      <c r="M45" s="6"/>
      <c r="N45" s="22"/>
      <c r="O45" s="6"/>
      <c r="P45" s="22"/>
      <c r="Q45" s="6"/>
      <c r="R45" s="22"/>
      <c r="S45" s="6"/>
      <c r="T45" s="22"/>
      <c r="U45" s="6"/>
      <c r="V45" s="22"/>
      <c r="W45" s="6"/>
      <c r="X45" s="22"/>
      <c r="Y45" s="6"/>
      <c r="Z45" s="22"/>
      <c r="AA45" s="6"/>
      <c r="AB45" s="22"/>
      <c r="AC45" s="6"/>
    </row>
    <row r="46" spans="1:29" ht="15" x14ac:dyDescent="0.25">
      <c r="A46" s="238" t="s">
        <v>32</v>
      </c>
      <c r="B46" s="238"/>
      <c r="C46" s="238"/>
      <c r="D46" s="238"/>
      <c r="E46" s="6"/>
      <c r="F46" s="22"/>
      <c r="G46" s="6"/>
      <c r="H46" s="22"/>
      <c r="I46" s="6"/>
      <c r="J46" s="22"/>
      <c r="K46" s="6"/>
      <c r="L46" s="22"/>
      <c r="M46" s="6"/>
      <c r="N46" s="22"/>
      <c r="O46" s="6"/>
      <c r="P46" s="22"/>
      <c r="Q46" s="6"/>
      <c r="R46" s="22"/>
      <c r="S46" s="6"/>
      <c r="T46" s="22"/>
      <c r="U46" s="6"/>
      <c r="V46" s="22"/>
      <c r="W46" s="6"/>
      <c r="X46" s="22"/>
      <c r="Y46" s="6"/>
      <c r="Z46" s="22"/>
      <c r="AA46" s="6"/>
      <c r="AB46" s="22"/>
      <c r="AC46" s="6"/>
    </row>
    <row r="47" spans="1:29" ht="22.5" customHeight="1" x14ac:dyDescent="0.25">
      <c r="A47" s="150" t="s">
        <v>33</v>
      </c>
      <c r="B47" s="151"/>
      <c r="C47" s="151"/>
      <c r="D47" s="151"/>
      <c r="E47" s="151"/>
      <c r="F47" s="151"/>
      <c r="G47" s="151"/>
      <c r="H47" s="151"/>
      <c r="I47" s="151"/>
      <c r="J47" s="151"/>
      <c r="K47" s="151"/>
      <c r="L47" s="151"/>
      <c r="M47" s="151"/>
      <c r="N47" s="151"/>
      <c r="O47" s="151"/>
      <c r="P47" s="151"/>
      <c r="Q47" s="151"/>
      <c r="R47" s="151"/>
      <c r="S47" s="151"/>
      <c r="T47" s="151"/>
      <c r="U47" s="151"/>
      <c r="V47" s="151"/>
      <c r="W47" s="151"/>
      <c r="X47" s="151"/>
      <c r="Y47" s="151"/>
      <c r="Z47" s="151"/>
      <c r="AA47" s="151"/>
      <c r="AB47" s="151"/>
      <c r="AC47" s="151"/>
    </row>
    <row r="48" spans="1:29" ht="15" x14ac:dyDescent="0.25">
      <c r="A48" s="239" t="s">
        <v>34</v>
      </c>
      <c r="B48" s="240"/>
      <c r="C48" s="240"/>
      <c r="D48" s="241"/>
      <c r="E48" s="6"/>
      <c r="F48" s="22"/>
      <c r="G48" s="6"/>
      <c r="H48" s="22"/>
      <c r="I48" s="6"/>
      <c r="J48" s="22"/>
      <c r="K48" s="6"/>
      <c r="L48" s="22"/>
      <c r="M48" s="6"/>
      <c r="N48" s="22"/>
      <c r="O48" s="6"/>
      <c r="P48" s="22"/>
      <c r="Q48" s="6"/>
      <c r="R48" s="22"/>
      <c r="S48" s="6"/>
      <c r="T48" s="22"/>
      <c r="U48" s="6"/>
      <c r="V48" s="22"/>
      <c r="W48" s="6"/>
      <c r="X48" s="22"/>
      <c r="Y48" s="6"/>
      <c r="Z48" s="22"/>
      <c r="AA48" s="6"/>
      <c r="AB48" s="22"/>
      <c r="AC48" s="6"/>
    </row>
    <row r="49" spans="1:29" ht="33" customHeight="1" x14ac:dyDescent="0.25">
      <c r="A49" s="262" t="s">
        <v>35</v>
      </c>
      <c r="B49" s="262"/>
      <c r="C49" s="262"/>
      <c r="D49" s="262"/>
      <c r="E49" s="35"/>
      <c r="F49" s="35"/>
      <c r="G49" s="35"/>
      <c r="H49" s="35"/>
      <c r="I49" s="35"/>
      <c r="J49" s="35"/>
      <c r="K49" s="35"/>
      <c r="L49" s="35"/>
      <c r="M49" s="35"/>
      <c r="N49" s="35"/>
      <c r="O49" s="35"/>
      <c r="P49" s="35"/>
      <c r="Q49" s="35"/>
      <c r="R49" s="35"/>
      <c r="S49" s="35"/>
      <c r="T49" s="35"/>
      <c r="U49" s="35"/>
      <c r="V49" s="35"/>
      <c r="W49" s="35"/>
      <c r="X49" s="35"/>
      <c r="Y49" s="35"/>
      <c r="Z49" s="35"/>
      <c r="AA49" s="35"/>
      <c r="AB49" s="35"/>
      <c r="AC49" s="35"/>
    </row>
    <row r="50" spans="1:29" ht="15" x14ac:dyDescent="0.25">
      <c r="A50" s="238" t="s">
        <v>36</v>
      </c>
      <c r="B50" s="238"/>
      <c r="C50" s="238"/>
      <c r="D50" s="238"/>
      <c r="E50" s="27"/>
      <c r="F50" s="28"/>
      <c r="G50" s="27"/>
      <c r="H50" s="28"/>
      <c r="I50" s="27"/>
      <c r="J50" s="28"/>
      <c r="K50" s="27"/>
      <c r="L50" s="28"/>
      <c r="M50" s="27"/>
      <c r="N50" s="28"/>
      <c r="O50" s="27"/>
      <c r="P50" s="28"/>
      <c r="Q50" s="27"/>
      <c r="R50" s="28"/>
      <c r="S50" s="27"/>
      <c r="T50" s="28"/>
      <c r="U50" s="27"/>
      <c r="V50" s="28"/>
      <c r="W50" s="27"/>
      <c r="X50" s="28"/>
      <c r="Y50" s="27"/>
      <c r="Z50" s="28"/>
      <c r="AA50" s="27"/>
      <c r="AB50" s="28"/>
      <c r="AC50" s="27"/>
    </row>
    <row r="51" spans="1:29" ht="15" x14ac:dyDescent="0.25">
      <c r="A51" s="238" t="s">
        <v>37</v>
      </c>
      <c r="B51" s="238"/>
      <c r="C51" s="238"/>
      <c r="D51" s="238"/>
      <c r="E51" s="6"/>
      <c r="F51" s="22"/>
      <c r="G51" s="6"/>
      <c r="H51" s="22"/>
      <c r="I51" s="6"/>
      <c r="J51" s="22"/>
      <c r="K51" s="6"/>
      <c r="L51" s="22"/>
      <c r="M51" s="6"/>
      <c r="N51" s="22"/>
      <c r="O51" s="6"/>
      <c r="P51" s="22"/>
      <c r="Q51" s="6"/>
      <c r="R51" s="22"/>
      <c r="S51" s="6"/>
      <c r="T51" s="22"/>
      <c r="U51" s="6"/>
      <c r="V51" s="22"/>
      <c r="W51" s="6"/>
      <c r="X51" s="22"/>
      <c r="Y51" s="6"/>
      <c r="Z51" s="22"/>
      <c r="AA51" s="6"/>
      <c r="AB51" s="22"/>
      <c r="AC51" s="6"/>
    </row>
    <row r="52" spans="1:29" ht="15" x14ac:dyDescent="0.25">
      <c r="A52" s="238" t="s">
        <v>38</v>
      </c>
      <c r="B52" s="238"/>
      <c r="C52" s="238"/>
      <c r="D52" s="238"/>
      <c r="E52" s="6"/>
      <c r="F52" s="22"/>
      <c r="G52" s="6"/>
      <c r="H52" s="22"/>
      <c r="I52" s="6"/>
      <c r="J52" s="22"/>
      <c r="K52" s="6"/>
      <c r="L52" s="22"/>
      <c r="M52" s="6"/>
      <c r="N52" s="22"/>
      <c r="O52" s="6"/>
      <c r="P52" s="22"/>
      <c r="Q52" s="6"/>
      <c r="R52" s="22"/>
      <c r="S52" s="6"/>
      <c r="T52" s="22"/>
      <c r="U52" s="6"/>
      <c r="V52" s="22"/>
      <c r="W52" s="6"/>
      <c r="X52" s="22"/>
      <c r="Y52" s="6"/>
      <c r="Z52" s="22"/>
      <c r="AA52" s="6"/>
      <c r="AB52" s="22"/>
      <c r="AC52" s="6"/>
    </row>
    <row r="53" spans="1:29" ht="15" x14ac:dyDescent="0.25">
      <c r="A53" s="238" t="s">
        <v>186</v>
      </c>
      <c r="B53" s="238"/>
      <c r="C53" s="238"/>
      <c r="D53" s="238"/>
      <c r="E53" s="6"/>
      <c r="F53" s="22"/>
      <c r="G53" s="6"/>
      <c r="H53" s="22"/>
      <c r="I53" s="6"/>
      <c r="J53" s="22"/>
      <c r="K53" s="6"/>
      <c r="L53" s="22"/>
      <c r="M53" s="6"/>
      <c r="N53" s="22"/>
      <c r="O53" s="6"/>
      <c r="P53" s="22"/>
      <c r="Q53" s="6"/>
      <c r="R53" s="22"/>
      <c r="S53" s="6"/>
      <c r="T53" s="22"/>
      <c r="U53" s="6"/>
      <c r="V53" s="22"/>
      <c r="W53" s="6"/>
      <c r="X53" s="22"/>
      <c r="Y53" s="6"/>
      <c r="Z53" s="22"/>
      <c r="AA53" s="6"/>
      <c r="AB53" s="22"/>
      <c r="AC53" s="6"/>
    </row>
    <row r="54" spans="1:29" ht="15" x14ac:dyDescent="0.25">
      <c r="A54" s="238" t="s">
        <v>39</v>
      </c>
      <c r="B54" s="238"/>
      <c r="C54" s="238"/>
      <c r="D54" s="238"/>
      <c r="E54" s="6"/>
      <c r="F54" s="22"/>
      <c r="G54" s="6"/>
      <c r="H54" s="22"/>
      <c r="I54" s="6"/>
      <c r="J54" s="22"/>
      <c r="K54" s="6"/>
      <c r="L54" s="22"/>
      <c r="M54" s="6"/>
      <c r="N54" s="22"/>
      <c r="O54" s="6"/>
      <c r="P54" s="22"/>
      <c r="Q54" s="6"/>
      <c r="R54" s="22"/>
      <c r="S54" s="6"/>
      <c r="T54" s="22"/>
      <c r="U54" s="6"/>
      <c r="V54" s="22"/>
      <c r="W54" s="6"/>
      <c r="X54" s="22"/>
      <c r="Y54" s="6"/>
      <c r="Z54" s="22"/>
      <c r="AA54" s="6"/>
      <c r="AB54" s="22"/>
      <c r="AC54" s="6"/>
    </row>
    <row r="55" spans="1:29" ht="25.5" customHeight="1" x14ac:dyDescent="0.25">
      <c r="A55" s="150" t="s">
        <v>40</v>
      </c>
      <c r="B55" s="151"/>
      <c r="C55" s="151"/>
      <c r="D55" s="151"/>
      <c r="E55" s="151"/>
      <c r="F55" s="151"/>
      <c r="G55" s="151"/>
      <c r="H55" s="151"/>
      <c r="I55" s="151"/>
      <c r="J55" s="151"/>
      <c r="K55" s="151"/>
      <c r="L55" s="151"/>
      <c r="M55" s="151"/>
      <c r="N55" s="151"/>
      <c r="O55" s="151"/>
      <c r="P55" s="151"/>
      <c r="Q55" s="151"/>
      <c r="R55" s="151"/>
      <c r="S55" s="151"/>
      <c r="T55" s="151"/>
      <c r="U55" s="151"/>
      <c r="V55" s="151"/>
      <c r="W55" s="151"/>
      <c r="X55" s="151"/>
      <c r="Y55" s="152"/>
      <c r="Z55" s="152"/>
      <c r="AA55" s="152"/>
      <c r="AB55" s="152"/>
      <c r="AC55" s="152"/>
    </row>
    <row r="56" spans="1:29" ht="15" x14ac:dyDescent="0.25">
      <c r="A56" s="264" t="s">
        <v>41</v>
      </c>
      <c r="B56" s="264"/>
      <c r="C56" s="264"/>
      <c r="D56" s="264"/>
      <c r="E56" s="27"/>
      <c r="F56" s="28"/>
      <c r="G56" s="27"/>
      <c r="H56" s="28"/>
      <c r="I56" s="27"/>
      <c r="J56" s="28"/>
      <c r="K56" s="27"/>
      <c r="L56" s="28"/>
      <c r="M56" s="27"/>
      <c r="N56" s="28"/>
      <c r="O56" s="27"/>
      <c r="P56" s="28"/>
      <c r="Q56" s="27"/>
      <c r="R56" s="28"/>
      <c r="S56" s="27"/>
      <c r="T56" s="28"/>
      <c r="U56" s="27"/>
      <c r="V56" s="28"/>
      <c r="W56" s="27"/>
      <c r="X56" s="28"/>
      <c r="Y56" s="27"/>
      <c r="Z56" s="28"/>
      <c r="AA56" s="27"/>
      <c r="AB56" s="28"/>
      <c r="AC56" s="27"/>
    </row>
    <row r="57" spans="1:29" ht="15" x14ac:dyDescent="0.25">
      <c r="A57" s="238" t="s">
        <v>42</v>
      </c>
      <c r="B57" s="238"/>
      <c r="C57" s="238"/>
      <c r="D57" s="238"/>
      <c r="E57" s="6"/>
      <c r="F57" s="22"/>
      <c r="G57" s="6"/>
      <c r="H57" s="22"/>
      <c r="I57" s="6"/>
      <c r="J57" s="22"/>
      <c r="K57" s="6"/>
      <c r="L57" s="22"/>
      <c r="M57" s="6"/>
      <c r="N57" s="22"/>
      <c r="O57" s="6"/>
      <c r="P57" s="22"/>
      <c r="Q57" s="6"/>
      <c r="R57" s="22"/>
      <c r="S57" s="6"/>
      <c r="T57" s="22"/>
      <c r="U57" s="6"/>
      <c r="V57" s="22"/>
      <c r="W57" s="6"/>
      <c r="X57" s="22"/>
      <c r="Y57" s="6"/>
      <c r="Z57" s="22"/>
      <c r="AA57" s="6"/>
      <c r="AB57" s="22"/>
      <c r="AC57" s="6"/>
    </row>
    <row r="58" spans="1:29" ht="15" x14ac:dyDescent="0.25">
      <c r="A58" s="238" t="s">
        <v>43</v>
      </c>
      <c r="B58" s="238"/>
      <c r="C58" s="238"/>
      <c r="D58" s="238"/>
      <c r="E58" s="6"/>
      <c r="F58" s="22"/>
      <c r="G58" s="6"/>
      <c r="H58" s="22"/>
      <c r="I58" s="6"/>
      <c r="J58" s="22"/>
      <c r="K58" s="6"/>
      <c r="L58" s="22"/>
      <c r="M58" s="6"/>
      <c r="N58" s="22"/>
      <c r="O58" s="6"/>
      <c r="P58" s="22"/>
      <c r="Q58" s="6"/>
      <c r="R58" s="22"/>
      <c r="S58" s="6"/>
      <c r="T58" s="22"/>
      <c r="U58" s="6"/>
      <c r="V58" s="22"/>
      <c r="W58" s="6"/>
      <c r="X58" s="22"/>
      <c r="Y58" s="6"/>
      <c r="Z58" s="22"/>
      <c r="AA58" s="6"/>
      <c r="AB58" s="22"/>
      <c r="AC58" s="6"/>
    </row>
    <row r="59" spans="1:29" ht="15" x14ac:dyDescent="0.25">
      <c r="A59" s="238" t="s">
        <v>44</v>
      </c>
      <c r="B59" s="238"/>
      <c r="C59" s="238"/>
      <c r="D59" s="238"/>
      <c r="E59" s="6"/>
      <c r="F59" s="22"/>
      <c r="G59" s="6"/>
      <c r="H59" s="22"/>
      <c r="I59" s="6"/>
      <c r="J59" s="22"/>
      <c r="K59" s="6"/>
      <c r="L59" s="22"/>
      <c r="M59" s="6"/>
      <c r="N59" s="22"/>
      <c r="O59" s="6"/>
      <c r="P59" s="22"/>
      <c r="Q59" s="6"/>
      <c r="R59" s="22"/>
      <c r="S59" s="6"/>
      <c r="T59" s="22"/>
      <c r="U59" s="6"/>
      <c r="V59" s="22"/>
      <c r="W59" s="6"/>
      <c r="X59" s="22"/>
      <c r="Y59" s="6"/>
      <c r="Z59" s="22"/>
      <c r="AA59" s="6"/>
      <c r="AB59" s="22"/>
      <c r="AC59" s="6"/>
    </row>
    <row r="60" spans="1:29" ht="15" x14ac:dyDescent="0.25">
      <c r="A60" s="238" t="s">
        <v>112</v>
      </c>
      <c r="B60" s="238"/>
      <c r="C60" s="238"/>
      <c r="D60" s="238"/>
      <c r="E60" s="6"/>
      <c r="F60" s="22"/>
      <c r="G60" s="6"/>
      <c r="H60" s="22"/>
      <c r="I60" s="6"/>
      <c r="J60" s="22"/>
      <c r="K60" s="6"/>
      <c r="L60" s="22"/>
      <c r="M60" s="6"/>
      <c r="N60" s="22"/>
      <c r="O60" s="6"/>
      <c r="P60" s="22"/>
      <c r="Q60" s="6"/>
      <c r="R60" s="22"/>
      <c r="S60" s="6"/>
      <c r="T60" s="22"/>
      <c r="U60" s="6"/>
      <c r="V60" s="22"/>
      <c r="W60" s="6"/>
      <c r="X60" s="22"/>
      <c r="Y60" s="6"/>
      <c r="Z60" s="22"/>
      <c r="AA60" s="6"/>
      <c r="AB60" s="22"/>
      <c r="AC60" s="6"/>
    </row>
    <row r="61" spans="1:29" s="14" customFormat="1" ht="27" customHeight="1" x14ac:dyDescent="0.2">
      <c r="A61" s="245" t="s">
        <v>47</v>
      </c>
      <c r="B61" s="246"/>
      <c r="C61" s="246"/>
      <c r="D61" s="247"/>
      <c r="E61" s="74" t="str">
        <f>E8</f>
        <v>Area 1</v>
      </c>
      <c r="F61" s="74" t="str">
        <f t="shared" ref="F61:K61" si="0">F8</f>
        <v>Area 2</v>
      </c>
      <c r="G61" s="74" t="str">
        <f t="shared" si="0"/>
        <v>Area 3</v>
      </c>
      <c r="H61" s="74" t="str">
        <f t="shared" si="0"/>
        <v>Area 4</v>
      </c>
      <c r="I61" s="74" t="str">
        <f t="shared" si="0"/>
        <v>Area 5</v>
      </c>
      <c r="J61" s="74" t="str">
        <f t="shared" si="0"/>
        <v>Area 6</v>
      </c>
      <c r="K61" s="74" t="str">
        <f t="shared" si="0"/>
        <v>Area 7</v>
      </c>
      <c r="L61" s="74" t="str">
        <f t="shared" ref="L61:Q61" si="1">L8</f>
        <v>Area 8</v>
      </c>
      <c r="M61" s="74" t="str">
        <f t="shared" si="1"/>
        <v>Area 9</v>
      </c>
      <c r="N61" s="74" t="str">
        <f t="shared" si="1"/>
        <v>Area 10</v>
      </c>
      <c r="O61" s="74" t="str">
        <f t="shared" si="1"/>
        <v>Area 11</v>
      </c>
      <c r="P61" s="74" t="str">
        <f t="shared" si="1"/>
        <v>Area 12</v>
      </c>
      <c r="Q61" s="74" t="str">
        <f t="shared" si="1"/>
        <v>Area 13</v>
      </c>
      <c r="R61" s="74" t="str">
        <f t="shared" ref="R61:Y61" si="2">R8</f>
        <v>Area 14</v>
      </c>
      <c r="S61" s="74" t="str">
        <f t="shared" si="2"/>
        <v>Area 15</v>
      </c>
      <c r="T61" s="74" t="str">
        <f t="shared" si="2"/>
        <v>Area 16</v>
      </c>
      <c r="U61" s="74" t="str">
        <f t="shared" si="2"/>
        <v>Area 17</v>
      </c>
      <c r="V61" s="74" t="str">
        <f t="shared" si="2"/>
        <v>Area 18</v>
      </c>
      <c r="W61" s="74" t="str">
        <f t="shared" si="2"/>
        <v>Area 19</v>
      </c>
      <c r="X61" s="74" t="str">
        <f t="shared" si="2"/>
        <v>Area 20</v>
      </c>
      <c r="Y61" s="74" t="str">
        <f t="shared" si="2"/>
        <v>Area 21</v>
      </c>
      <c r="Z61" s="74" t="str">
        <f t="shared" ref="Z61:AC61" si="3">Z8</f>
        <v>Area 22</v>
      </c>
      <c r="AA61" s="74" t="str">
        <f t="shared" si="3"/>
        <v>Area 23</v>
      </c>
      <c r="AB61" s="74" t="str">
        <f t="shared" si="3"/>
        <v>Area 24</v>
      </c>
      <c r="AC61" s="74" t="str">
        <f t="shared" si="3"/>
        <v>Area 25</v>
      </c>
    </row>
    <row r="62" spans="1:29" ht="15" x14ac:dyDescent="0.2">
      <c r="A62" s="263" t="s">
        <v>180</v>
      </c>
      <c r="B62" s="263"/>
      <c r="C62" s="263"/>
      <c r="D62" s="263"/>
      <c r="E62" s="24"/>
      <c r="F62" s="24"/>
      <c r="G62" s="24"/>
      <c r="H62" s="22"/>
      <c r="I62" s="24"/>
      <c r="J62" s="22"/>
      <c r="K62" s="24"/>
      <c r="L62" s="22"/>
      <c r="M62" s="24"/>
      <c r="N62" s="22"/>
      <c r="O62" s="24"/>
      <c r="P62" s="22"/>
      <c r="Q62" s="24"/>
      <c r="R62" s="22"/>
      <c r="S62" s="24"/>
      <c r="T62" s="22"/>
      <c r="U62" s="24"/>
      <c r="V62" s="22"/>
      <c r="W62" s="24"/>
      <c r="X62" s="22"/>
      <c r="Y62" s="24"/>
      <c r="Z62" s="157"/>
      <c r="AA62" s="24"/>
      <c r="AB62" s="157"/>
      <c r="AC62" s="24"/>
    </row>
    <row r="63" spans="1:29" ht="15" x14ac:dyDescent="0.2">
      <c r="A63" s="263" t="s">
        <v>181</v>
      </c>
      <c r="B63" s="263"/>
      <c r="C63" s="263"/>
      <c r="D63" s="263"/>
      <c r="E63" s="24"/>
      <c r="F63" s="24"/>
      <c r="G63" s="24"/>
      <c r="H63" s="22"/>
      <c r="I63" s="24"/>
      <c r="J63" s="22"/>
      <c r="K63" s="24"/>
      <c r="L63" s="22"/>
      <c r="M63" s="24"/>
      <c r="N63" s="22"/>
      <c r="O63" s="24"/>
      <c r="P63" s="22"/>
      <c r="Q63" s="24"/>
      <c r="R63" s="22"/>
      <c r="S63" s="24"/>
      <c r="T63" s="22"/>
      <c r="U63" s="24"/>
      <c r="V63" s="22"/>
      <c r="W63" s="24"/>
      <c r="X63" s="22"/>
      <c r="Y63" s="24"/>
      <c r="Z63" s="157"/>
      <c r="AA63" s="24"/>
      <c r="AB63" s="157"/>
      <c r="AC63" s="24"/>
    </row>
    <row r="64" spans="1:29" ht="15" x14ac:dyDescent="0.2">
      <c r="A64" s="263" t="s">
        <v>182</v>
      </c>
      <c r="B64" s="263"/>
      <c r="C64" s="263"/>
      <c r="D64" s="263"/>
      <c r="E64" s="24"/>
      <c r="F64" s="24"/>
      <c r="G64" s="24"/>
      <c r="H64" s="22"/>
      <c r="I64" s="24"/>
      <c r="J64" s="22"/>
      <c r="K64" s="24"/>
      <c r="L64" s="22"/>
      <c r="M64" s="24"/>
      <c r="N64" s="22"/>
      <c r="O64" s="24"/>
      <c r="P64" s="22"/>
      <c r="Q64" s="24"/>
      <c r="R64" s="22"/>
      <c r="S64" s="24"/>
      <c r="T64" s="22"/>
      <c r="U64" s="24"/>
      <c r="V64" s="22"/>
      <c r="W64" s="24"/>
      <c r="X64" s="22"/>
      <c r="Y64" s="24"/>
      <c r="Z64" s="157"/>
      <c r="AA64" s="24"/>
      <c r="AB64" s="157"/>
      <c r="AC64" s="24"/>
    </row>
    <row r="65" spans="1:29" ht="15" x14ac:dyDescent="0.2">
      <c r="A65" s="263" t="s">
        <v>50</v>
      </c>
      <c r="B65" s="263"/>
      <c r="C65" s="263"/>
      <c r="D65" s="263"/>
      <c r="E65" s="24"/>
      <c r="F65" s="24"/>
      <c r="G65" s="24"/>
      <c r="H65" s="22"/>
      <c r="I65" s="24"/>
      <c r="J65" s="22"/>
      <c r="K65" s="24"/>
      <c r="L65" s="22"/>
      <c r="M65" s="24"/>
      <c r="N65" s="22"/>
      <c r="O65" s="24"/>
      <c r="P65" s="22"/>
      <c r="Q65" s="24"/>
      <c r="R65" s="22"/>
      <c r="S65" s="24"/>
      <c r="T65" s="22"/>
      <c r="U65" s="24"/>
      <c r="V65" s="22"/>
      <c r="W65" s="24"/>
      <c r="X65" s="22"/>
      <c r="Y65" s="24"/>
      <c r="Z65" s="157"/>
      <c r="AA65" s="24"/>
      <c r="AB65" s="157"/>
      <c r="AC65" s="24"/>
    </row>
    <row r="66" spans="1:29" ht="15" x14ac:dyDescent="0.2">
      <c r="A66" s="263" t="s">
        <v>183</v>
      </c>
      <c r="B66" s="263"/>
      <c r="C66" s="263"/>
      <c r="D66" s="263"/>
      <c r="E66" s="24"/>
      <c r="F66" s="24"/>
      <c r="G66" s="24"/>
      <c r="H66" s="22"/>
      <c r="I66" s="24"/>
      <c r="J66" s="22"/>
      <c r="K66" s="24"/>
      <c r="L66" s="22"/>
      <c r="M66" s="24"/>
      <c r="N66" s="22"/>
      <c r="O66" s="24"/>
      <c r="P66" s="22"/>
      <c r="Q66" s="24"/>
      <c r="R66" s="22"/>
      <c r="S66" s="24"/>
      <c r="T66" s="22"/>
      <c r="U66" s="24"/>
      <c r="V66" s="22"/>
      <c r="W66" s="24"/>
      <c r="X66" s="22"/>
      <c r="Y66" s="24"/>
      <c r="Z66" s="157"/>
      <c r="AA66" s="24"/>
      <c r="AB66" s="157"/>
      <c r="AC66" s="24"/>
    </row>
    <row r="67" spans="1:29" ht="15" x14ac:dyDescent="0.2">
      <c r="A67" s="263" t="s">
        <v>51</v>
      </c>
      <c r="B67" s="263"/>
      <c r="C67" s="263"/>
      <c r="D67" s="263"/>
      <c r="E67" s="24"/>
      <c r="F67" s="24"/>
      <c r="G67" s="24"/>
      <c r="H67" s="22"/>
      <c r="I67" s="24"/>
      <c r="J67" s="22"/>
      <c r="K67" s="24"/>
      <c r="L67" s="22"/>
      <c r="M67" s="24"/>
      <c r="N67" s="22"/>
      <c r="O67" s="24"/>
      <c r="P67" s="22"/>
      <c r="Q67" s="24"/>
      <c r="R67" s="22"/>
      <c r="S67" s="24"/>
      <c r="T67" s="22"/>
      <c r="U67" s="24"/>
      <c r="V67" s="22"/>
      <c r="W67" s="24"/>
      <c r="X67" s="22"/>
      <c r="Y67" s="24"/>
      <c r="Z67" s="157"/>
      <c r="AA67" s="24"/>
      <c r="AB67" s="157"/>
      <c r="AC67" s="24"/>
    </row>
    <row r="68" spans="1:29" ht="15" x14ac:dyDescent="0.2">
      <c r="A68" s="263" t="s">
        <v>52</v>
      </c>
      <c r="B68" s="263"/>
      <c r="C68" s="263"/>
      <c r="D68" s="263"/>
      <c r="E68" s="24"/>
      <c r="F68" s="24"/>
      <c r="G68" s="24"/>
      <c r="H68" s="22"/>
      <c r="I68" s="24"/>
      <c r="J68" s="22"/>
      <c r="K68" s="24"/>
      <c r="L68" s="22"/>
      <c r="M68" s="24"/>
      <c r="N68" s="22"/>
      <c r="O68" s="24"/>
      <c r="P68" s="22"/>
      <c r="Q68" s="24"/>
      <c r="R68" s="22"/>
      <c r="S68" s="24"/>
      <c r="T68" s="22"/>
      <c r="U68" s="24"/>
      <c r="V68" s="22"/>
      <c r="W68" s="24"/>
      <c r="X68" s="22"/>
      <c r="Y68" s="24"/>
      <c r="Z68" s="157"/>
      <c r="AA68" s="24"/>
      <c r="AB68" s="157"/>
      <c r="AC68" s="24"/>
    </row>
    <row r="69" spans="1:29" ht="15" x14ac:dyDescent="0.2">
      <c r="A69" s="263" t="s">
        <v>53</v>
      </c>
      <c r="B69" s="263"/>
      <c r="C69" s="263"/>
      <c r="D69" s="263"/>
      <c r="E69" s="24"/>
      <c r="F69" s="24"/>
      <c r="G69" s="24"/>
      <c r="H69" s="22"/>
      <c r="I69" s="6"/>
      <c r="J69" s="22"/>
      <c r="K69" s="6"/>
      <c r="L69" s="22"/>
      <c r="M69" s="6"/>
      <c r="N69" s="22"/>
      <c r="O69" s="6"/>
      <c r="P69" s="22"/>
      <c r="Q69" s="6"/>
      <c r="R69" s="22"/>
      <c r="S69" s="6"/>
      <c r="T69" s="22"/>
      <c r="U69" s="6"/>
      <c r="V69" s="22"/>
      <c r="W69" s="6"/>
      <c r="X69" s="22"/>
      <c r="Y69" s="6"/>
      <c r="Z69" s="22"/>
      <c r="AA69" s="6"/>
      <c r="AB69" s="22"/>
      <c r="AC69" s="6"/>
    </row>
    <row r="70" spans="1:29" ht="15" x14ac:dyDescent="0.2">
      <c r="A70" s="263" t="s">
        <v>185</v>
      </c>
      <c r="B70" s="263"/>
      <c r="C70" s="263"/>
      <c r="D70" s="263"/>
      <c r="E70" s="24"/>
      <c r="F70" s="24"/>
      <c r="G70" s="24"/>
      <c r="H70" s="22"/>
      <c r="I70" s="6"/>
      <c r="J70" s="22"/>
      <c r="K70" s="6"/>
      <c r="L70" s="22"/>
      <c r="M70" s="6"/>
      <c r="N70" s="22"/>
      <c r="O70" s="6"/>
      <c r="P70" s="22"/>
      <c r="Q70" s="6"/>
      <c r="R70" s="22"/>
      <c r="S70" s="6"/>
      <c r="T70" s="22"/>
      <c r="U70" s="6"/>
      <c r="V70" s="22"/>
      <c r="W70" s="6"/>
      <c r="X70" s="22"/>
      <c r="Y70" s="6"/>
      <c r="Z70" s="22"/>
      <c r="AA70" s="6"/>
      <c r="AB70" s="22"/>
      <c r="AC70" s="6"/>
    </row>
    <row r="71" spans="1:29" ht="15" x14ac:dyDescent="0.2">
      <c r="A71" s="263" t="s">
        <v>54</v>
      </c>
      <c r="B71" s="263"/>
      <c r="C71" s="263"/>
      <c r="D71" s="263"/>
      <c r="E71" s="24"/>
      <c r="F71" s="24"/>
      <c r="G71" s="24"/>
      <c r="H71" s="22"/>
      <c r="I71" s="6"/>
      <c r="J71" s="22"/>
      <c r="K71" s="6"/>
      <c r="L71" s="22"/>
      <c r="M71" s="6"/>
      <c r="N71" s="22"/>
      <c r="O71" s="6"/>
      <c r="P71" s="22"/>
      <c r="Q71" s="6"/>
      <c r="R71" s="22"/>
      <c r="S71" s="6"/>
      <c r="T71" s="22"/>
      <c r="U71" s="6"/>
      <c r="V71" s="22"/>
      <c r="W71" s="6"/>
      <c r="X71" s="22"/>
      <c r="Y71" s="6"/>
      <c r="Z71" s="22"/>
      <c r="AA71" s="6"/>
      <c r="AB71" s="22"/>
      <c r="AC71" s="6"/>
    </row>
    <row r="72" spans="1:29" ht="15" x14ac:dyDescent="0.2">
      <c r="A72" s="263" t="s">
        <v>55</v>
      </c>
      <c r="B72" s="263"/>
      <c r="C72" s="263"/>
      <c r="D72" s="263"/>
      <c r="E72" s="24"/>
      <c r="F72" s="24"/>
      <c r="G72" s="24"/>
      <c r="H72" s="22"/>
      <c r="I72" s="6"/>
      <c r="J72" s="22"/>
      <c r="K72" s="6"/>
      <c r="L72" s="22"/>
      <c r="M72" s="6"/>
      <c r="N72" s="22"/>
      <c r="O72" s="6"/>
      <c r="P72" s="22"/>
      <c r="Q72" s="6"/>
      <c r="R72" s="22"/>
      <c r="S72" s="6"/>
      <c r="T72" s="22"/>
      <c r="U72" s="6"/>
      <c r="V72" s="22"/>
      <c r="W72" s="6"/>
      <c r="X72" s="22"/>
      <c r="Y72" s="6"/>
      <c r="Z72" s="22"/>
      <c r="AA72" s="6"/>
      <c r="AB72" s="22"/>
      <c r="AC72" s="6"/>
    </row>
    <row r="73" spans="1:29" ht="15" x14ac:dyDescent="0.2">
      <c r="A73" s="263" t="s">
        <v>113</v>
      </c>
      <c r="B73" s="263"/>
      <c r="C73" s="263"/>
      <c r="D73" s="263"/>
      <c r="E73" s="24"/>
      <c r="F73" s="24"/>
      <c r="G73" s="24"/>
      <c r="H73" s="22"/>
      <c r="I73" s="6"/>
      <c r="J73" s="22"/>
      <c r="K73" s="6"/>
      <c r="L73" s="22"/>
      <c r="M73" s="6"/>
      <c r="N73" s="22"/>
      <c r="O73" s="6"/>
      <c r="P73" s="22"/>
      <c r="Q73" s="6"/>
      <c r="R73" s="22"/>
      <c r="S73" s="6"/>
      <c r="T73" s="22"/>
      <c r="U73" s="6"/>
      <c r="V73" s="22"/>
      <c r="W73" s="6"/>
      <c r="X73" s="22"/>
      <c r="Y73" s="6"/>
      <c r="Z73" s="22"/>
      <c r="AA73" s="6"/>
      <c r="AB73" s="22"/>
      <c r="AC73" s="6"/>
    </row>
    <row r="74" spans="1:29" ht="15" x14ac:dyDescent="0.2">
      <c r="A74" s="263" t="s">
        <v>56</v>
      </c>
      <c r="B74" s="263"/>
      <c r="C74" s="263"/>
      <c r="D74" s="263"/>
      <c r="E74" s="24"/>
      <c r="F74" s="24"/>
      <c r="G74" s="24"/>
      <c r="H74" s="22"/>
      <c r="I74" s="6"/>
      <c r="J74" s="22"/>
      <c r="K74" s="6"/>
      <c r="L74" s="22"/>
      <c r="M74" s="6"/>
      <c r="N74" s="22"/>
      <c r="O74" s="6"/>
      <c r="P74" s="22"/>
      <c r="Q74" s="6"/>
      <c r="R74" s="22"/>
      <c r="S74" s="6"/>
      <c r="T74" s="22"/>
      <c r="U74" s="6"/>
      <c r="V74" s="22"/>
      <c r="W74" s="6"/>
      <c r="X74" s="22"/>
      <c r="Y74" s="6"/>
      <c r="Z74" s="22"/>
      <c r="AA74" s="6"/>
      <c r="AB74" s="22"/>
      <c r="AC74" s="6"/>
    </row>
    <row r="75" spans="1:29" ht="15" x14ac:dyDescent="0.2">
      <c r="A75" s="263" t="s">
        <v>184</v>
      </c>
      <c r="B75" s="263"/>
      <c r="C75" s="263"/>
      <c r="D75" s="263"/>
      <c r="E75" s="24"/>
      <c r="F75" s="24"/>
      <c r="G75" s="24"/>
      <c r="H75" s="22"/>
      <c r="I75" s="6"/>
      <c r="J75" s="22"/>
      <c r="K75" s="6"/>
      <c r="L75" s="22"/>
      <c r="M75" s="6"/>
      <c r="N75" s="22"/>
      <c r="O75" s="6"/>
      <c r="P75" s="22"/>
      <c r="Q75" s="6"/>
      <c r="R75" s="22"/>
      <c r="S75" s="6"/>
      <c r="T75" s="22"/>
      <c r="U75" s="6"/>
      <c r="V75" s="22"/>
      <c r="W75" s="6"/>
      <c r="X75" s="22"/>
      <c r="Y75" s="6"/>
      <c r="Z75" s="22"/>
      <c r="AA75" s="6"/>
      <c r="AB75" s="22"/>
      <c r="AC75" s="6"/>
    </row>
    <row r="76" spans="1:29" ht="38.25" customHeight="1" x14ac:dyDescent="0.2">
      <c r="A76" s="265" t="str">
        <f>A8</f>
        <v>PHN Caseload Area Name / Code</v>
      </c>
      <c r="B76" s="265"/>
      <c r="C76" s="265"/>
      <c r="D76" s="265"/>
      <c r="E76" s="4"/>
      <c r="F76" s="4"/>
      <c r="G76" s="4"/>
      <c r="H76" s="4"/>
      <c r="I76" s="4"/>
      <c r="J76" s="4"/>
      <c r="K76" s="4"/>
      <c r="L76" s="4"/>
      <c r="M76" s="4"/>
      <c r="N76" s="4"/>
      <c r="O76" s="4"/>
      <c r="P76" s="4"/>
      <c r="Q76" s="4"/>
      <c r="R76" s="4"/>
      <c r="S76" s="4"/>
      <c r="T76" s="4"/>
      <c r="U76" s="4"/>
      <c r="V76" s="4"/>
      <c r="W76" s="4"/>
      <c r="X76" s="4"/>
      <c r="Y76" s="4"/>
      <c r="Z76" s="4"/>
      <c r="AA76" s="4"/>
      <c r="AB76" s="4"/>
      <c r="AC76" s="4"/>
    </row>
    <row r="77" spans="1:29" ht="38.25" customHeight="1" x14ac:dyDescent="0.2">
      <c r="A77" s="244" t="s">
        <v>68</v>
      </c>
      <c r="B77" s="244"/>
      <c r="C77" s="244"/>
      <c r="D77" s="244"/>
      <c r="E77" s="36"/>
      <c r="F77" s="37"/>
      <c r="G77" s="36"/>
      <c r="H77" s="37"/>
      <c r="I77" s="36"/>
      <c r="J77" s="37"/>
      <c r="K77" s="36"/>
      <c r="L77" s="37"/>
      <c r="M77" s="36"/>
      <c r="N77" s="37"/>
      <c r="O77" s="36"/>
      <c r="P77" s="37"/>
      <c r="Q77" s="36"/>
      <c r="R77" s="37"/>
      <c r="S77" s="36"/>
      <c r="T77" s="37"/>
      <c r="U77" s="36"/>
      <c r="V77" s="37"/>
      <c r="W77" s="36"/>
      <c r="X77" s="37"/>
      <c r="Y77" s="36"/>
      <c r="Z77" s="37"/>
      <c r="AA77" s="36"/>
      <c r="AB77" s="37"/>
      <c r="AC77" s="36"/>
    </row>
    <row r="78" spans="1:29" ht="37.5" customHeight="1" x14ac:dyDescent="0.2">
      <c r="A78" s="244" t="s">
        <v>69</v>
      </c>
      <c r="B78" s="244"/>
      <c r="C78" s="244"/>
      <c r="D78" s="244"/>
      <c r="E78" s="36"/>
      <c r="F78" s="37"/>
      <c r="G78" s="36"/>
      <c r="H78" s="37"/>
      <c r="I78" s="36"/>
      <c r="J78" s="37"/>
      <c r="K78" s="36"/>
      <c r="L78" s="37"/>
      <c r="M78" s="36"/>
      <c r="N78" s="37"/>
      <c r="O78" s="36"/>
      <c r="P78" s="37"/>
      <c r="Q78" s="36"/>
      <c r="R78" s="37"/>
      <c r="S78" s="36"/>
      <c r="T78" s="37"/>
      <c r="U78" s="36"/>
      <c r="V78" s="37"/>
      <c r="W78" s="36"/>
      <c r="X78" s="37"/>
      <c r="Y78" s="36"/>
      <c r="Z78" s="37"/>
      <c r="AA78" s="36"/>
      <c r="AB78" s="37"/>
      <c r="AC78" s="36"/>
    </row>
    <row r="79" spans="1:29" ht="100.5" customHeight="1" x14ac:dyDescent="0.2">
      <c r="A79" s="237" t="s">
        <v>70</v>
      </c>
      <c r="B79" s="237"/>
      <c r="C79" s="237"/>
      <c r="D79" s="237"/>
      <c r="E79" s="71"/>
      <c r="F79" s="72"/>
      <c r="G79" s="73"/>
      <c r="H79" s="72"/>
      <c r="I79" s="73"/>
      <c r="J79" s="72"/>
      <c r="K79" s="73"/>
      <c r="L79" s="72"/>
      <c r="M79" s="73"/>
      <c r="N79" s="72"/>
      <c r="O79" s="73"/>
      <c r="P79" s="72"/>
      <c r="Q79" s="73"/>
      <c r="R79" s="72"/>
      <c r="S79" s="73"/>
      <c r="T79" s="72"/>
      <c r="U79" s="73"/>
      <c r="V79" s="72"/>
      <c r="W79" s="73"/>
      <c r="X79" s="72"/>
      <c r="Y79" s="73"/>
      <c r="Z79" s="72"/>
      <c r="AA79" s="73"/>
      <c r="AB79" s="72"/>
      <c r="AC79" s="73"/>
    </row>
    <row r="80" spans="1:29" ht="130.5" customHeight="1" x14ac:dyDescent="0.2">
      <c r="A80" s="237" t="s">
        <v>71</v>
      </c>
      <c r="B80" s="237"/>
      <c r="C80" s="237"/>
      <c r="D80" s="237"/>
      <c r="E80" s="73"/>
      <c r="F80" s="72"/>
      <c r="G80" s="73"/>
      <c r="H80" s="72"/>
      <c r="I80" s="73"/>
      <c r="J80" s="72"/>
      <c r="K80" s="73"/>
      <c r="L80" s="72"/>
      <c r="M80" s="73"/>
      <c r="N80" s="72"/>
      <c r="O80" s="73"/>
      <c r="P80" s="72"/>
      <c r="Q80" s="73"/>
      <c r="R80" s="72"/>
      <c r="S80" s="73"/>
      <c r="T80" s="72"/>
      <c r="U80" s="73"/>
      <c r="V80" s="72"/>
      <c r="W80" s="73"/>
      <c r="X80" s="72"/>
      <c r="Y80" s="73"/>
      <c r="Z80" s="72"/>
      <c r="AA80" s="73"/>
      <c r="AB80" s="72"/>
      <c r="AC80" s="73"/>
    </row>
    <row r="81" spans="1:29" ht="100.5" customHeight="1" x14ac:dyDescent="0.2">
      <c r="A81" s="237" t="s">
        <v>72</v>
      </c>
      <c r="B81" s="237"/>
      <c r="C81" s="237"/>
      <c r="D81" s="237"/>
      <c r="E81" s="73"/>
      <c r="F81" s="72"/>
      <c r="G81" s="73"/>
      <c r="H81" s="72"/>
      <c r="I81" s="73"/>
      <c r="J81" s="72"/>
      <c r="K81" s="73"/>
      <c r="L81" s="72"/>
      <c r="M81" s="73"/>
      <c r="N81" s="72"/>
      <c r="O81" s="73"/>
      <c r="P81" s="72"/>
      <c r="Q81" s="73"/>
      <c r="R81" s="72"/>
      <c r="S81" s="73"/>
      <c r="T81" s="72"/>
      <c r="U81" s="73"/>
      <c r="V81" s="72"/>
      <c r="W81" s="73"/>
      <c r="X81" s="72"/>
      <c r="Y81" s="73"/>
      <c r="Z81" s="72"/>
      <c r="AA81" s="73"/>
      <c r="AB81" s="72"/>
      <c r="AC81" s="73"/>
    </row>
    <row r="82" spans="1:29" ht="35.450000000000003" customHeight="1" x14ac:dyDescent="0.2">
      <c r="A82" s="237" t="s">
        <v>212</v>
      </c>
      <c r="B82" s="237"/>
      <c r="C82" s="237"/>
      <c r="D82" s="237"/>
      <c r="E82" s="175"/>
      <c r="F82" s="176"/>
      <c r="G82" s="175"/>
      <c r="H82" s="176"/>
      <c r="I82" s="175"/>
      <c r="J82" s="176"/>
      <c r="K82" s="175"/>
      <c r="L82" s="176"/>
      <c r="M82" s="175"/>
      <c r="N82" s="176"/>
      <c r="O82" s="175"/>
      <c r="P82" s="176"/>
      <c r="Q82" s="175"/>
      <c r="R82" s="176"/>
      <c r="S82" s="175"/>
      <c r="T82" s="176"/>
      <c r="U82" s="175"/>
      <c r="V82" s="176"/>
      <c r="W82" s="175"/>
      <c r="X82" s="176"/>
      <c r="Y82" s="175"/>
      <c r="Z82" s="176"/>
      <c r="AA82" s="175"/>
      <c r="AB82" s="176"/>
      <c r="AC82" s="175"/>
    </row>
  </sheetData>
  <sheetProtection selectLockedCells="1"/>
  <mergeCells count="83">
    <mergeCell ref="A67:D67"/>
    <mergeCell ref="A68:D68"/>
    <mergeCell ref="A69:D69"/>
    <mergeCell ref="A70:D70"/>
    <mergeCell ref="A75:D75"/>
    <mergeCell ref="A76:D76"/>
    <mergeCell ref="A71:D71"/>
    <mergeCell ref="A72:D72"/>
    <mergeCell ref="A73:D73"/>
    <mergeCell ref="A74:D74"/>
    <mergeCell ref="A66:D66"/>
    <mergeCell ref="A56:D56"/>
    <mergeCell ref="A57:D57"/>
    <mergeCell ref="A58:D58"/>
    <mergeCell ref="A59:D59"/>
    <mergeCell ref="A60:D60"/>
    <mergeCell ref="A62:D62"/>
    <mergeCell ref="A63:D63"/>
    <mergeCell ref="A64:D64"/>
    <mergeCell ref="A65:D65"/>
    <mergeCell ref="A50:D50"/>
    <mergeCell ref="A51:D51"/>
    <mergeCell ref="A52:D52"/>
    <mergeCell ref="A53:D53"/>
    <mergeCell ref="A54:D54"/>
    <mergeCell ref="A49:D49"/>
    <mergeCell ref="A26:D26"/>
    <mergeCell ref="A28:D28"/>
    <mergeCell ref="A37:D37"/>
    <mergeCell ref="A38:D38"/>
    <mergeCell ref="A39:D39"/>
    <mergeCell ref="A40:D40"/>
    <mergeCell ref="A41:D41"/>
    <mergeCell ref="A43:D43"/>
    <mergeCell ref="A44:D44"/>
    <mergeCell ref="A46:D46"/>
    <mergeCell ref="A48:D48"/>
    <mergeCell ref="A42:D42"/>
    <mergeCell ref="A45:D45"/>
    <mergeCell ref="A36:D36"/>
    <mergeCell ref="A35:D35"/>
    <mergeCell ref="A16:D16"/>
    <mergeCell ref="A1:F1"/>
    <mergeCell ref="C2:F2"/>
    <mergeCell ref="C3:F3"/>
    <mergeCell ref="C4:D4"/>
    <mergeCell ref="A5:B5"/>
    <mergeCell ref="C5:D5"/>
    <mergeCell ref="A2:B2"/>
    <mergeCell ref="A3:B3"/>
    <mergeCell ref="A4:B4"/>
    <mergeCell ref="A27:D27"/>
    <mergeCell ref="A6:E6"/>
    <mergeCell ref="A80:D80"/>
    <mergeCell ref="A81:D81"/>
    <mergeCell ref="A77:D77"/>
    <mergeCell ref="A78:D78"/>
    <mergeCell ref="A8:D8"/>
    <mergeCell ref="A61:D61"/>
    <mergeCell ref="A9:D9"/>
    <mergeCell ref="A20:D20"/>
    <mergeCell ref="A10:D10"/>
    <mergeCell ref="A11:D11"/>
    <mergeCell ref="A12:D12"/>
    <mergeCell ref="A13:D13"/>
    <mergeCell ref="A14:D14"/>
    <mergeCell ref="A15:D15"/>
    <mergeCell ref="A82:D82"/>
    <mergeCell ref="A17:D17"/>
    <mergeCell ref="A79:D79"/>
    <mergeCell ref="A18:D18"/>
    <mergeCell ref="A30:D30"/>
    <mergeCell ref="A31:D31"/>
    <mergeCell ref="A32:D32"/>
    <mergeCell ref="A33:D33"/>
    <mergeCell ref="A34:D34"/>
    <mergeCell ref="A19:D19"/>
    <mergeCell ref="A21:D21"/>
    <mergeCell ref="A22:D22"/>
    <mergeCell ref="A23:D23"/>
    <mergeCell ref="A29:D29"/>
    <mergeCell ref="A24:D24"/>
    <mergeCell ref="A25:D25"/>
  </mergeCells>
  <dataValidations count="1">
    <dataValidation type="list" allowBlank="1" showInputMessage="1" showErrorMessage="1" sqref="E50:AC54 E56:AC60 E48:AC48 E37:AC46 E30:AC35 E24:AC28 E17:AC22 E10:AC15 E62:AC75">
      <formula1>"Yes,No,N/A"</formula1>
    </dataValidation>
  </dataValidations>
  <pageMargins left="0.7" right="0.7" top="0.75" bottom="0.75" header="0.3" footer="0.3"/>
  <pageSetup paperSize="9" scale="70" orientation="landscape" r:id="rId1"/>
  <rowBreaks count="2" manualBreakCount="2">
    <brk id="35" max="16383" man="1"/>
    <brk id="75" max="16383"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6"/>
  <sheetViews>
    <sheetView zoomScaleNormal="100" zoomScaleSheetLayoutView="50" workbookViewId="0">
      <selection activeCell="A19" sqref="A19"/>
    </sheetView>
  </sheetViews>
  <sheetFormatPr defaultColWidth="9.140625" defaultRowHeight="12.75" x14ac:dyDescent="0.2"/>
  <cols>
    <col min="1" max="1" width="43.140625" style="46" customWidth="1"/>
    <col min="2" max="4" width="13.85546875" style="14" customWidth="1"/>
    <col min="5" max="5" width="13.85546875" style="67" customWidth="1"/>
    <col min="6" max="7" width="13.85546875" style="14" customWidth="1"/>
    <col min="8" max="26" width="19.7109375" style="14" customWidth="1"/>
    <col min="27" max="16384" width="9.140625" style="14"/>
  </cols>
  <sheetData>
    <row r="1" spans="1:5" ht="30.75" customHeight="1" x14ac:dyDescent="0.2">
      <c r="A1" s="267" t="str">
        <f>WTEs!B1</f>
        <v xml:space="preserve">PHN Annual Caseload Review </v>
      </c>
      <c r="B1" s="267"/>
      <c r="C1" s="267"/>
      <c r="D1" s="267"/>
      <c r="E1" s="267"/>
    </row>
    <row r="2" spans="1:5" ht="28.5" customHeight="1" x14ac:dyDescent="0.2">
      <c r="A2" s="26" t="str">
        <f>WTEs!B2</f>
        <v>Network</v>
      </c>
      <c r="B2" s="269">
        <f>WTEs!C2</f>
        <v>0</v>
      </c>
      <c r="C2" s="269"/>
      <c r="D2" s="269"/>
      <c r="E2" s="269"/>
    </row>
    <row r="3" spans="1:5" ht="20.25" customHeight="1" x14ac:dyDescent="0.2">
      <c r="A3" s="26" t="str">
        <f>WTEs!B3</f>
        <v>ADPHN</v>
      </c>
      <c r="B3" s="269">
        <f>WTEs!C3</f>
        <v>0</v>
      </c>
      <c r="C3" s="269"/>
      <c r="D3" s="269"/>
      <c r="E3" s="269"/>
    </row>
    <row r="4" spans="1:5" ht="25.5" x14ac:dyDescent="0.2">
      <c r="A4" s="26" t="str">
        <f>WTEs!B4</f>
        <v>Commencement of Network Review (dd/mm/yy)</v>
      </c>
      <c r="B4" s="268">
        <f>WTEs!C4</f>
        <v>0</v>
      </c>
      <c r="C4" s="268"/>
      <c r="D4" s="26" t="str">
        <f>'Systems and Resources Data'!E4</f>
        <v>No of areas</v>
      </c>
      <c r="E4" s="63">
        <f>'Systems and Resources Data'!F4</f>
        <v>1</v>
      </c>
    </row>
    <row r="5" spans="1:5" x14ac:dyDescent="0.2">
      <c r="A5" s="26" t="str">
        <f>WTEs!B5</f>
        <v xml:space="preserve">Annual Review of what year </v>
      </c>
      <c r="B5" s="266">
        <f>WTEs!C5</f>
        <v>0</v>
      </c>
      <c r="C5" s="266"/>
    </row>
    <row r="6" spans="1:5" x14ac:dyDescent="0.2">
      <c r="A6" s="26" t="str">
        <f>'Systems and Resources Data'!A6:B6</f>
        <v>No of PHN caseloads within Network</v>
      </c>
      <c r="B6" s="266">
        <f>'Systems and Resources Data'!F6</f>
        <v>2</v>
      </c>
      <c r="C6" s="266"/>
    </row>
    <row r="7" spans="1:5" x14ac:dyDescent="0.2">
      <c r="A7" s="156"/>
      <c r="B7" s="155"/>
      <c r="C7" s="155"/>
    </row>
    <row r="8" spans="1:5" ht="18.75" customHeight="1" x14ac:dyDescent="0.2">
      <c r="A8" s="31" t="s">
        <v>59</v>
      </c>
      <c r="B8" s="29" t="s">
        <v>48</v>
      </c>
      <c r="C8" s="29" t="s">
        <v>57</v>
      </c>
      <c r="D8" s="29" t="s">
        <v>60</v>
      </c>
      <c r="E8" s="30" t="s">
        <v>58</v>
      </c>
    </row>
    <row r="9" spans="1:5" x14ac:dyDescent="0.2">
      <c r="A9" s="64" t="str">
        <f>'Systems and Resources Data'!A10:D10</f>
        <v>Lone worker issues/awareness of policy</v>
      </c>
      <c r="B9" s="32">
        <f>COUNTIF('Systems and Resources Data'!10:10,$B$8)</f>
        <v>0</v>
      </c>
      <c r="C9" s="32">
        <f>COUNTIF('Systems and Resources Data'!10:10,$C$8)</f>
        <v>0</v>
      </c>
      <c r="D9" s="32">
        <f>COUNTIF('Systems and Resources Data'!10:10,$D$8)</f>
        <v>0</v>
      </c>
      <c r="E9" s="65">
        <f t="shared" ref="E9:E14" si="0">IF(ISERROR(((B9/(No._of_PHN_caseloads_within_Network-D9)*100))),"N/A",((B9/(No._of_PHN_caseloads_within_Network-D9)*100)))</f>
        <v>0</v>
      </c>
    </row>
    <row r="10" spans="1:5" x14ac:dyDescent="0.2">
      <c r="A10" s="64" t="str">
        <f>'Systems and Resources Data'!A11:D11</f>
        <v>HSE ID</v>
      </c>
      <c r="B10" s="32">
        <f>COUNTIF('Systems and Resources Data'!11:11,$B$8)</f>
        <v>0</v>
      </c>
      <c r="C10" s="32">
        <f>COUNTIF('Systems and Resources Data'!11:11,$C$8)</f>
        <v>0</v>
      </c>
      <c r="D10" s="32">
        <f>COUNTIF('Systems and Resources Data'!11:11,$D$8)</f>
        <v>0</v>
      </c>
      <c r="E10" s="65">
        <f t="shared" si="0"/>
        <v>0</v>
      </c>
    </row>
    <row r="11" spans="1:5" x14ac:dyDescent="0.2">
      <c r="A11" s="64" t="str">
        <f>'Systems and Resources Data'!A12:D12</f>
        <v>Access to shared drive</v>
      </c>
      <c r="B11" s="32">
        <f>COUNTIF('Systems and Resources Data'!12:12,$B$8)</f>
        <v>0</v>
      </c>
      <c r="C11" s="32">
        <f>COUNTIF('Systems and Resources Data'!12:12,$C$8)</f>
        <v>0</v>
      </c>
      <c r="D11" s="32">
        <f>COUNTIF('Systems and Resources Data'!12:12,$D$8)</f>
        <v>0</v>
      </c>
      <c r="E11" s="65">
        <f t="shared" si="0"/>
        <v>0</v>
      </c>
    </row>
    <row r="12" spans="1:5" ht="16.5" customHeight="1" x14ac:dyDescent="0.2">
      <c r="A12" s="64" t="str">
        <f>'Systems and Resources Data'!A13:D13</f>
        <v>Health and Safety Statement for health Centre/PCT</v>
      </c>
      <c r="B12" s="32">
        <f>COUNTIF('Systems and Resources Data'!13:13,$B$8)</f>
        <v>0</v>
      </c>
      <c r="C12" s="32">
        <f>COUNTIF('Systems and Resources Data'!13:13,$C$8)</f>
        <v>0</v>
      </c>
      <c r="D12" s="32">
        <f>COUNTIF('Systems and Resources Data'!13:13,$D$8)</f>
        <v>0</v>
      </c>
      <c r="E12" s="65">
        <f t="shared" si="0"/>
        <v>0</v>
      </c>
    </row>
    <row r="13" spans="1:5" x14ac:dyDescent="0.2">
      <c r="A13" s="64" t="str">
        <f>'Systems and Resources Data'!A14:D14</f>
        <v>Buddy System in place (if appropriate)</v>
      </c>
      <c r="B13" s="32">
        <f>COUNTIF('Systems and Resources Data'!14:14,$B$8)</f>
        <v>0</v>
      </c>
      <c r="C13" s="32">
        <f>COUNTIF('Systems and Resources Data'!14:14,$C$8)</f>
        <v>0</v>
      </c>
      <c r="D13" s="32">
        <f>COUNTIF('Systems and Resources Data'!14:14,$D$8)</f>
        <v>0</v>
      </c>
      <c r="E13" s="65">
        <f t="shared" si="0"/>
        <v>0</v>
      </c>
    </row>
    <row r="14" spans="1:5" ht="25.5" x14ac:dyDescent="0.2">
      <c r="A14" s="64" t="str">
        <f>'Systems and Resources Data'!A15:D15</f>
        <v>Corporate CHO Child Safeguarding Statement in place</v>
      </c>
      <c r="B14" s="32">
        <f>COUNTIF('Systems and Resources Data'!15:15,$B$8)</f>
        <v>0</v>
      </c>
      <c r="C14" s="32">
        <f>COUNTIF('Systems and Resources Data'!15:15,$C$8)</f>
        <v>0</v>
      </c>
      <c r="D14" s="32">
        <f>COUNTIF('Systems and Resources Data'!15:15,$D$8)</f>
        <v>0</v>
      </c>
      <c r="E14" s="65">
        <f t="shared" si="0"/>
        <v>0</v>
      </c>
    </row>
    <row r="15" spans="1:5" ht="18" customHeight="1" x14ac:dyDescent="0.2">
      <c r="A15" s="26" t="str">
        <f>'Systems and Resources Data'!A16:D16</f>
        <v>File and Office Security</v>
      </c>
      <c r="B15" s="62" t="s">
        <v>48</v>
      </c>
      <c r="C15" s="62" t="s">
        <v>57</v>
      </c>
      <c r="D15" s="62" t="s">
        <v>60</v>
      </c>
      <c r="E15" s="66" t="s">
        <v>58</v>
      </c>
    </row>
    <row r="16" spans="1:5" x14ac:dyDescent="0.2">
      <c r="A16" s="64" t="str">
        <f>'Systems and Resources Data'!A17:D17</f>
        <v>Secured office</v>
      </c>
      <c r="B16" s="32">
        <f>COUNTIF('Systems and Resources Data'!17:17,$B$8)</f>
        <v>0</v>
      </c>
      <c r="C16" s="32">
        <f>COUNTIF('Systems and Resources Data'!17:17,$C$8)</f>
        <v>0</v>
      </c>
      <c r="D16" s="32">
        <f>COUNTIF('Systems and Resources Data'!17:17,$D$8)</f>
        <v>0</v>
      </c>
      <c r="E16" s="65">
        <f t="shared" ref="E16:E21" si="1">IF(ISERROR(((B16/(No._of_PHN_caseloads_within_Network-D16)*100))),"N/A",((B16/(No._of_PHN_caseloads_within_Network-D16)*100)))</f>
        <v>0</v>
      </c>
    </row>
    <row r="17" spans="1:5" x14ac:dyDescent="0.2">
      <c r="A17" s="64" t="str">
        <f>'Systems and Resources Data'!A18:D18</f>
        <v>Locked filing cabinets</v>
      </c>
      <c r="B17" s="32">
        <f>COUNTIF('Systems and Resources Data'!18:18,$B$8)</f>
        <v>0</v>
      </c>
      <c r="C17" s="32">
        <f>COUNTIF('Systems and Resources Data'!18:18,$C$8)</f>
        <v>0</v>
      </c>
      <c r="D17" s="32">
        <f>COUNTIF('Systems and Resources Data'!18:18,$D$8)</f>
        <v>0</v>
      </c>
      <c r="E17" s="65">
        <f t="shared" si="1"/>
        <v>0</v>
      </c>
    </row>
    <row r="18" spans="1:5" ht="19.5" customHeight="1" x14ac:dyDescent="0.2">
      <c r="A18" s="64" t="str">
        <f>'Systems and Resources Data'!A19:D19</f>
        <v>Safe storage of filing cabinet keys and spare keys</v>
      </c>
      <c r="B18" s="32">
        <f>COUNTIF('Systems and Resources Data'!19:19,$B$8)</f>
        <v>0</v>
      </c>
      <c r="C18" s="32">
        <f>COUNTIF('Systems and Resources Data'!19:19,$C$8)</f>
        <v>0</v>
      </c>
      <c r="D18" s="32">
        <f>COUNTIF('Systems and Resources Data'!19:19,$D$8)</f>
        <v>0</v>
      </c>
      <c r="E18" s="65">
        <f t="shared" si="1"/>
        <v>0</v>
      </c>
    </row>
    <row r="19" spans="1:5" x14ac:dyDescent="0.2">
      <c r="A19" s="64" t="str">
        <f>'Systems and Resources Data'!A20:D20</f>
        <v>All records secure</v>
      </c>
      <c r="B19" s="32">
        <f>COUNTIF('Systems and Resources Data'!20:20,$B$8)</f>
        <v>0</v>
      </c>
      <c r="C19" s="32">
        <f>COUNTIF('Systems and Resources Data'!20:20,$C$8)</f>
        <v>0</v>
      </c>
      <c r="D19" s="32">
        <f>COUNTIF('Systems and Resources Data'!20:20,$D$8)</f>
        <v>0</v>
      </c>
      <c r="E19" s="65">
        <f t="shared" si="1"/>
        <v>0</v>
      </c>
    </row>
    <row r="20" spans="1:5" x14ac:dyDescent="0.2">
      <c r="A20" s="64" t="str">
        <f>'Systems and Resources Data'!A21:D21</f>
        <v>All registers and diaries secure</v>
      </c>
      <c r="B20" s="32">
        <f>COUNTIF('Systems and Resources Data'!21:21,$B$8)</f>
        <v>0</v>
      </c>
      <c r="C20" s="32">
        <f>COUNTIF('Systems and Resources Data'!21:21,$C$8)</f>
        <v>0</v>
      </c>
      <c r="D20" s="32">
        <f>COUNTIF('Systems and Resources Data'!21:21,$D$8)</f>
        <v>0</v>
      </c>
      <c r="E20" s="65">
        <f t="shared" si="1"/>
        <v>0</v>
      </c>
    </row>
    <row r="21" spans="1:5" x14ac:dyDescent="0.2">
      <c r="A21" s="64" t="str">
        <f>'Systems and Resources Data'!A22:D22</f>
        <v>Clear desk policy in place</v>
      </c>
      <c r="B21" s="32">
        <f>COUNTIF('Systems and Resources Data'!22:22,$B$8)</f>
        <v>0</v>
      </c>
      <c r="C21" s="32">
        <f>COUNTIF('Systems and Resources Data'!22:22,$C$8)</f>
        <v>0</v>
      </c>
      <c r="D21" s="32">
        <f>COUNTIF('Systems and Resources Data'!22:22,$D$8)</f>
        <v>0</v>
      </c>
      <c r="E21" s="65">
        <f t="shared" si="1"/>
        <v>0</v>
      </c>
    </row>
    <row r="22" spans="1:5" ht="21" customHeight="1" x14ac:dyDescent="0.2">
      <c r="A22" s="26" t="str">
        <f>'Systems and Resources Data'!A23:D23</f>
        <v>Filing Systems</v>
      </c>
      <c r="B22" s="62" t="s">
        <v>48</v>
      </c>
      <c r="C22" s="62" t="s">
        <v>57</v>
      </c>
      <c r="D22" s="62" t="s">
        <v>60</v>
      </c>
      <c r="E22" s="66" t="s">
        <v>58</v>
      </c>
    </row>
    <row r="23" spans="1:5" ht="25.5" x14ac:dyDescent="0.2">
      <c r="A23" s="64" t="str">
        <f>'Systems and Resources Data'!A24:D24</f>
        <v>Filing cabinets clearly marked /care group and age group</v>
      </c>
      <c r="B23" s="32">
        <f>COUNTIF('Systems and Resources Data'!24:24,$B$8)</f>
        <v>0</v>
      </c>
      <c r="C23" s="32">
        <f>COUNTIF('Systems and Resources Data'!24:24,$C$8)</f>
        <v>0</v>
      </c>
      <c r="D23" s="32">
        <f>COUNTIF('Systems and Resources Data'!24:24,$D$8)</f>
        <v>0</v>
      </c>
      <c r="E23" s="65">
        <f>IF(ISERROR(((B23/(No._of_PHN_caseloads_within_Network-D23)*100))),"N/A",((B23/(No._of_PHN_caseloads_within_Network-D23)*100)))</f>
        <v>0</v>
      </c>
    </row>
    <row r="24" spans="1:5" ht="25.5" x14ac:dyDescent="0.2">
      <c r="A24" s="64" t="str">
        <f>'Systems and Resources Data'!A25:D25</f>
        <v>Records filed according to locally agreed  systems and policy</v>
      </c>
      <c r="B24" s="32">
        <f>COUNTIF('Systems and Resources Data'!25:25,$B$8)</f>
        <v>0</v>
      </c>
      <c r="C24" s="32">
        <f>COUNTIF('Systems and Resources Data'!25:25,$C$8)</f>
        <v>0</v>
      </c>
      <c r="D24" s="32">
        <f>COUNTIF('Systems and Resources Data'!25:25,$D$8)</f>
        <v>0</v>
      </c>
      <c r="E24" s="65">
        <f>IF(ISERROR(((B24/(No._of_PHN_caseloads_within_Network-D24)*100))),"N/A",((B24/(No._of_PHN_caseloads_within_Network-D24)*100)))</f>
        <v>0</v>
      </c>
    </row>
    <row r="25" spans="1:5" x14ac:dyDescent="0.2">
      <c r="A25" s="64" t="str">
        <f>'Systems and Resources Data'!A26:D26</f>
        <v>Discharged Patients filing System</v>
      </c>
      <c r="B25" s="32">
        <f>COUNTIF('Systems and Resources Data'!26:26,$B$8)</f>
        <v>0</v>
      </c>
      <c r="C25" s="32">
        <f>COUNTIF('Systems and Resources Data'!26:26,$C$8)</f>
        <v>0</v>
      </c>
      <c r="D25" s="32">
        <f>COUNTIF('Systems and Resources Data'!26:26,$D$8)</f>
        <v>0</v>
      </c>
      <c r="E25" s="65">
        <f>IF(ISERROR(((B25/(No._of_PHN_caseloads_within_Network-D25)*100))),"N/A",((B25/(No._of_PHN_caseloads_within_Network-D25)*100)))</f>
        <v>0</v>
      </c>
    </row>
    <row r="26" spans="1:5" x14ac:dyDescent="0.2">
      <c r="A26" s="64" t="str">
        <f>'Systems and Resources Data'!A27:D27</f>
        <v>RIP Filing system</v>
      </c>
      <c r="B26" s="32">
        <f>COUNTIF('Systems and Resources Data'!27:27,$B$8)</f>
        <v>0</v>
      </c>
      <c r="C26" s="32">
        <f>COUNTIF('Systems and Resources Data'!27:27,$C$8)</f>
        <v>0</v>
      </c>
      <c r="D26" s="32">
        <f>COUNTIF('Systems and Resources Data'!27:27,$D$8)</f>
        <v>0</v>
      </c>
      <c r="E26" s="65">
        <f>IF(ISERROR(((B26/(No._of_PHN_caseloads_within_Network-D26)*100))),"N/A",((B26/(No._of_PHN_caseloads_within_Network-D26)*100)))</f>
        <v>0</v>
      </c>
    </row>
    <row r="27" spans="1:5" x14ac:dyDescent="0.2">
      <c r="A27" s="64" t="str">
        <f>'Systems and Resources Data'!A28:D28</f>
        <v>Agreed System for archiving in place</v>
      </c>
      <c r="B27" s="32">
        <f>COUNTIF('Systems and Resources Data'!28:28,$B$8)</f>
        <v>0</v>
      </c>
      <c r="C27" s="32">
        <f>COUNTIF('Systems and Resources Data'!28:28,$C$8)</f>
        <v>0</v>
      </c>
      <c r="D27" s="32">
        <f>COUNTIF('Systems and Resources Data'!28:28,$D$8)</f>
        <v>0</v>
      </c>
      <c r="E27" s="65">
        <f>IF(ISERROR(((B27/(No._of_PHN_caseloads_within_Network-D27)*100))),"N/A",((B27/(No._of_PHN_caseloads_within_Network-D27)*100)))</f>
        <v>0</v>
      </c>
    </row>
    <row r="28" spans="1:5" x14ac:dyDescent="0.2">
      <c r="A28" s="26" t="str">
        <f>'Systems and Resources Data'!A29:D29</f>
        <v>Communication Systems and Registers</v>
      </c>
      <c r="B28" s="62" t="s">
        <v>48</v>
      </c>
      <c r="C28" s="62" t="s">
        <v>57</v>
      </c>
      <c r="D28" s="62" t="s">
        <v>60</v>
      </c>
      <c r="E28" s="66" t="s">
        <v>58</v>
      </c>
    </row>
    <row r="29" spans="1:5" x14ac:dyDescent="0.2">
      <c r="A29" s="64" t="str">
        <f>'Systems and Resources Data'!A30:D30</f>
        <v>Birth Register (up to date)</v>
      </c>
      <c r="B29" s="32">
        <f>COUNTIF('Systems and Resources Data'!30:30,$B$8)</f>
        <v>0</v>
      </c>
      <c r="C29" s="32">
        <f>COUNTIF('Systems and Resources Data'!30:30,$C$8)</f>
        <v>0</v>
      </c>
      <c r="D29" s="32">
        <f>COUNTIF('Systems and Resources Data'!30:30,$D$8)</f>
        <v>0</v>
      </c>
      <c r="E29" s="65">
        <f t="shared" ref="E29:E34" si="2">IF(ISERROR(((B29/(No._of_PHN_caseloads_within_Network-D29)*100))),"N/A",((B29/(No._of_PHN_caseloads_within_Network-D29)*100)))</f>
        <v>0</v>
      </c>
    </row>
    <row r="30" spans="1:5" x14ac:dyDescent="0.2">
      <c r="A30" s="64" t="str">
        <f>'Systems and Resources Data'!A31:D31</f>
        <v>Patient Register / Profile (Manual or Electronic)</v>
      </c>
      <c r="B30" s="32">
        <f>COUNTIF('Systems and Resources Data'!31:31,$B$8)</f>
        <v>0</v>
      </c>
      <c r="C30" s="32">
        <f>COUNTIF('Systems and Resources Data'!31:31,$C$8)</f>
        <v>0</v>
      </c>
      <c r="D30" s="32">
        <f>COUNTIF('Systems and Resources Data'!31:31,$D$8)</f>
        <v>0</v>
      </c>
      <c r="E30" s="65">
        <f t="shared" si="2"/>
        <v>0</v>
      </c>
    </row>
    <row r="31" spans="1:5" x14ac:dyDescent="0.2">
      <c r="A31" s="64" t="str">
        <f>'Systems and Resources Data'!A32:D32</f>
        <v>HSE Individual work diary</v>
      </c>
      <c r="B31" s="32">
        <f>COUNTIF('Systems and Resources Data'!32:32,$B$8)</f>
        <v>0</v>
      </c>
      <c r="C31" s="32">
        <f>COUNTIF('Systems and Resources Data'!32:32,$C$8)</f>
        <v>0</v>
      </c>
      <c r="D31" s="32">
        <f>COUNTIF('Systems and Resources Data'!32:32,$D$8)</f>
        <v>0</v>
      </c>
      <c r="E31" s="65">
        <f t="shared" si="2"/>
        <v>0</v>
      </c>
    </row>
    <row r="32" spans="1:5" x14ac:dyDescent="0.2">
      <c r="A32" s="64" t="str">
        <f>'Systems and Resources Data'!A33:D33</f>
        <v>Desk Diary</v>
      </c>
      <c r="B32" s="32">
        <f>COUNTIF('Systems and Resources Data'!33:33,$B$8)</f>
        <v>0</v>
      </c>
      <c r="C32" s="32">
        <f>COUNTIF('Systems and Resources Data'!33:33,$C$8)</f>
        <v>0</v>
      </c>
      <c r="D32" s="32">
        <f>COUNTIF('Systems and Resources Data'!33:33,$D$8)</f>
        <v>0</v>
      </c>
      <c r="E32" s="65">
        <f t="shared" si="2"/>
        <v>0</v>
      </c>
    </row>
    <row r="33" spans="1:5" x14ac:dyDescent="0.2">
      <c r="A33" s="64" t="str">
        <f>'Systems and Resources Data'!A34:D34</f>
        <v>Communication Book</v>
      </c>
      <c r="B33" s="32">
        <f>COUNTIF('Systems and Resources Data'!34:34,$B$8)</f>
        <v>0</v>
      </c>
      <c r="C33" s="32">
        <f>COUNTIF('Systems and Resources Data'!34:34,$C$8)</f>
        <v>0</v>
      </c>
      <c r="D33" s="32">
        <f>COUNTIF('Systems and Resources Data'!34:34,$D$8)</f>
        <v>0</v>
      </c>
      <c r="E33" s="65">
        <f t="shared" si="2"/>
        <v>0</v>
      </c>
    </row>
    <row r="34" spans="1:5" x14ac:dyDescent="0.2">
      <c r="A34" s="64" t="str">
        <f>'Systems and Resources Data'!A35:D35</f>
        <v>Register of streets/roads/townslands /up to date</v>
      </c>
      <c r="B34" s="32">
        <f>COUNTIF('Systems and Resources Data'!35:35,$B$8)</f>
        <v>0</v>
      </c>
      <c r="C34" s="32">
        <f>COUNTIF('Systems and Resources Data'!35:35,$C$8)</f>
        <v>0</v>
      </c>
      <c r="D34" s="32">
        <f>COUNTIF('Systems and Resources Data'!35:35,$D$8)</f>
        <v>0</v>
      </c>
      <c r="E34" s="65">
        <f t="shared" si="2"/>
        <v>0</v>
      </c>
    </row>
    <row r="35" spans="1:5" x14ac:dyDescent="0.2">
      <c r="A35" s="26" t="str">
        <f>'Systems and Resources Data'!A36:D36</f>
        <v>Information Systems and Communications</v>
      </c>
      <c r="B35" s="62" t="s">
        <v>48</v>
      </c>
      <c r="C35" s="62" t="s">
        <v>57</v>
      </c>
      <c r="D35" s="62" t="s">
        <v>60</v>
      </c>
      <c r="E35" s="66" t="s">
        <v>58</v>
      </c>
    </row>
    <row r="36" spans="1:5" x14ac:dyDescent="0.2">
      <c r="A36" s="64" t="str">
        <f>'Systems and Resources Data'!A37:D37</f>
        <v>Smart Phone with up to date message</v>
      </c>
      <c r="B36" s="32">
        <f>COUNTIF('Systems and Resources Data'!37:37,$B$8)</f>
        <v>0</v>
      </c>
      <c r="C36" s="32">
        <f>COUNTIF('Systems and Resources Data'!37:37,$C$8)</f>
        <v>0</v>
      </c>
      <c r="D36" s="32">
        <f>COUNTIF('Systems and Resources Data'!37:37,$D$8)</f>
        <v>0</v>
      </c>
      <c r="E36" s="65">
        <f t="shared" ref="E36:E43" si="3">IF(ISERROR(((B36/(No._of_PHN_caseloads_within_Network-D36)*100))),"N/A",((B36/(No._of_PHN_caseloads_within_Network-D36)*100)))</f>
        <v>0</v>
      </c>
    </row>
    <row r="37" spans="1:5" x14ac:dyDescent="0.2">
      <c r="A37" s="64" t="str">
        <f>'Systems and Resources Data'!A38:D38</f>
        <v>Landline phone with up to date message</v>
      </c>
      <c r="B37" s="32">
        <f>COUNTIF('Systems and Resources Data'!38:38,$B$8)</f>
        <v>0</v>
      </c>
      <c r="C37" s="32">
        <f>COUNTIF('Systems and Resources Data'!38:38,$C$8)</f>
        <v>0</v>
      </c>
      <c r="D37" s="32">
        <f>COUNTIF('Systems and Resources Data'!38:38,$D$8)</f>
        <v>0</v>
      </c>
      <c r="E37" s="65">
        <f t="shared" si="3"/>
        <v>0</v>
      </c>
    </row>
    <row r="38" spans="1:5" x14ac:dyDescent="0.2">
      <c r="A38" s="64" t="str">
        <f>'Systems and Resources Data'!A39:D39</f>
        <v>Fax machine working</v>
      </c>
      <c r="B38" s="32">
        <f>COUNTIF('Systems and Resources Data'!39:39,$B$8)</f>
        <v>0</v>
      </c>
      <c r="C38" s="32">
        <f>COUNTIF('Systems and Resources Data'!39:39,$C$8)</f>
        <v>0</v>
      </c>
      <c r="D38" s="32">
        <f>COUNTIF('Systems and Resources Data'!39:39,$D$8)</f>
        <v>0</v>
      </c>
      <c r="E38" s="65">
        <f t="shared" si="3"/>
        <v>0</v>
      </c>
    </row>
    <row r="39" spans="1:5" x14ac:dyDescent="0.2">
      <c r="A39" s="64" t="str">
        <f>'Systems and Resources Data'!A40:D40</f>
        <v>Access to desktop/laptop</v>
      </c>
      <c r="B39" s="32">
        <f>COUNTIF('Systems and Resources Data'!40:40,$B$8)</f>
        <v>0</v>
      </c>
      <c r="C39" s="32">
        <f>COUNTIF('Systems and Resources Data'!40:40,$C$8)</f>
        <v>0</v>
      </c>
      <c r="D39" s="32">
        <f>COUNTIF('Systems and Resources Data'!40:40,$D$8)</f>
        <v>0</v>
      </c>
      <c r="E39" s="65">
        <f t="shared" si="3"/>
        <v>0</v>
      </c>
    </row>
    <row r="40" spans="1:5" x14ac:dyDescent="0.2">
      <c r="A40" s="64" t="str">
        <f>'Systems and Resources Data'!A41:D41</f>
        <v>Access to email</v>
      </c>
      <c r="B40" s="32">
        <f>COUNTIF('Systems and Resources Data'!41:41,$B$8)</f>
        <v>0</v>
      </c>
      <c r="C40" s="32">
        <f>COUNTIF('Systems and Resources Data'!41:41,$C$8)</f>
        <v>0</v>
      </c>
      <c r="D40" s="32">
        <f>COUNTIF('Systems and Resources Data'!41:41,$D$8)</f>
        <v>0</v>
      </c>
      <c r="E40" s="65">
        <f t="shared" si="3"/>
        <v>0</v>
      </c>
    </row>
    <row r="41" spans="1:5" x14ac:dyDescent="0.2">
      <c r="A41" s="64" t="str">
        <f>'Systems and Resources Data'!A43:D43</f>
        <v>Access to photocopier</v>
      </c>
      <c r="B41" s="32">
        <f>COUNTIF('Systems and Resources Data'!43:43,$B$8)</f>
        <v>0</v>
      </c>
      <c r="C41" s="32">
        <f>COUNTIF('Systems and Resources Data'!43:43,$C$8)</f>
        <v>0</v>
      </c>
      <c r="D41" s="32">
        <f>COUNTIF('Systems and Resources Data'!43:43,$D$8)</f>
        <v>0</v>
      </c>
      <c r="E41" s="65">
        <f t="shared" si="3"/>
        <v>0</v>
      </c>
    </row>
    <row r="42" spans="1:5" x14ac:dyDescent="0.2">
      <c r="A42" s="64" t="str">
        <f>'Systems and Resources Data'!A44:D44</f>
        <v>Access to shredder/ confidential bin</v>
      </c>
      <c r="B42" s="32">
        <f>COUNTIF('Systems and Resources Data'!44:44,$B$8)</f>
        <v>0</v>
      </c>
      <c r="C42" s="32">
        <f>COUNTIF('Systems and Resources Data'!44:44,$C$8)</f>
        <v>0</v>
      </c>
      <c r="D42" s="32">
        <f>COUNTIF('Systems and Resources Data'!44:44,$D$8)</f>
        <v>0</v>
      </c>
      <c r="E42" s="65">
        <f t="shared" si="3"/>
        <v>0</v>
      </c>
    </row>
    <row r="43" spans="1:5" x14ac:dyDescent="0.2">
      <c r="A43" s="64" t="str">
        <f>'Systems and Resources Data'!A46:D46</f>
        <v>Access to scanner</v>
      </c>
      <c r="B43" s="32">
        <f>COUNTIF('Systems and Resources Data'!46:46,$B$8)</f>
        <v>0</v>
      </c>
      <c r="C43" s="32">
        <f>COUNTIF('Systems and Resources Data'!46:46,$C$8)</f>
        <v>0</v>
      </c>
      <c r="D43" s="32">
        <f>COUNTIF('Systems and Resources Data'!46:46,$D$8)</f>
        <v>0</v>
      </c>
      <c r="E43" s="65">
        <f t="shared" si="3"/>
        <v>0</v>
      </c>
    </row>
    <row r="44" spans="1:5" x14ac:dyDescent="0.2">
      <c r="A44" s="26" t="str">
        <f>'Systems and Resources Data'!A47:D47</f>
        <v>Risks and Incidents/Clinical Governance</v>
      </c>
      <c r="B44" s="62" t="s">
        <v>48</v>
      </c>
      <c r="C44" s="62" t="s">
        <v>57</v>
      </c>
      <c r="D44" s="62" t="s">
        <v>60</v>
      </c>
      <c r="E44" s="66" t="s">
        <v>58</v>
      </c>
    </row>
    <row r="45" spans="1:5" x14ac:dyDescent="0.2">
      <c r="A45" s="64" t="str">
        <f>'Systems and Resources Data'!A48:D48</f>
        <v>Have you participated in any audits?</v>
      </c>
      <c r="B45" s="32">
        <f>COUNTIF('Systems and Resources Data'!48:48,$B$8)</f>
        <v>0</v>
      </c>
      <c r="C45" s="32">
        <f>COUNTIF('Systems and Resources Data'!48:48,$C$8)</f>
        <v>0</v>
      </c>
      <c r="D45" s="32">
        <f>COUNTIF('Systems and Resources Data'!48:48,$D$8)</f>
        <v>0</v>
      </c>
      <c r="E45" s="65">
        <f>IF(ISERROR(((B45/(No._of_PHN_caseloads_within_Network-D45)*100))),"N/A",((B45/(No._of_PHN_caseloads_within_Network-D45)*100)))</f>
        <v>0</v>
      </c>
    </row>
    <row r="46" spans="1:5" ht="25.5" x14ac:dyDescent="0.2">
      <c r="A46" s="26" t="str">
        <f>'Systems and Resources Data'!A49:D49</f>
        <v>Practice innovations/Health Promotion Activities</v>
      </c>
      <c r="B46" s="62" t="s">
        <v>48</v>
      </c>
      <c r="C46" s="62" t="s">
        <v>57</v>
      </c>
      <c r="D46" s="62" t="s">
        <v>60</v>
      </c>
      <c r="E46" s="66" t="s">
        <v>58</v>
      </c>
    </row>
    <row r="47" spans="1:5" x14ac:dyDescent="0.2">
      <c r="A47" s="64" t="str">
        <f>'Systems and Resources Data'!A50:D50</f>
        <v>Health promotion activities provided</v>
      </c>
      <c r="B47" s="32">
        <f>COUNTIF('Systems and Resources Data'!50:50,$B$8)</f>
        <v>0</v>
      </c>
      <c r="C47" s="32">
        <f>COUNTIF('Systems and Resources Data'!50:50,$C$8)</f>
        <v>0</v>
      </c>
      <c r="D47" s="32">
        <f>COUNTIF('Systems and Resources Data'!50:50,$D$8)</f>
        <v>0</v>
      </c>
      <c r="E47" s="65">
        <f>IF(ISERROR(((B47/(No._of_PHN_caseloads_within_Network-D47)*100))),"N/A",((B47/(No._of_PHN_caseloads_within_Network-D47)*100)))</f>
        <v>0</v>
      </c>
    </row>
    <row r="48" spans="1:5" x14ac:dyDescent="0.2">
      <c r="A48" s="64" t="str">
        <f>'Systems and Resources Data'!A51:D51</f>
        <v>Practice Development initiatives</v>
      </c>
      <c r="B48" s="32">
        <f>COUNTIF('Systems and Resources Data'!51:51,$B$8)</f>
        <v>0</v>
      </c>
      <c r="C48" s="32">
        <f>COUNTIF('Systems and Resources Data'!51:51,$C$8)</f>
        <v>0</v>
      </c>
      <c r="D48" s="32">
        <f>COUNTIF('Systems and Resources Data'!51:51,$D$8)</f>
        <v>0</v>
      </c>
      <c r="E48" s="65">
        <f>IF(ISERROR(((B48/(No._of_PHN_caseloads_within_Network-D48)*100))),"N/A",((B48/(No._of_PHN_caseloads_within_Network-D48)*100)))</f>
        <v>0</v>
      </c>
    </row>
    <row r="49" spans="1:5" x14ac:dyDescent="0.2">
      <c r="A49" s="64" t="str">
        <f>'Systems and Resources Data'!A52:D52</f>
        <v>Expanded scope interventions</v>
      </c>
      <c r="B49" s="32">
        <f>COUNTIF('Systems and Resources Data'!52:52,$B$8)</f>
        <v>0</v>
      </c>
      <c r="C49" s="32">
        <f>COUNTIF('Systems and Resources Data'!52:52,$C$8)</f>
        <v>0</v>
      </c>
      <c r="D49" s="32">
        <f>COUNTIF('Systems and Resources Data'!52:52,$D$8)</f>
        <v>0</v>
      </c>
      <c r="E49" s="65">
        <f>IF(ISERROR(((B49/(No._of_PHN_caseloads_within_Network-D49)*100))),"N/A",((B49/(No._of_PHN_caseloads_within_Network-D49)*100)))</f>
        <v>0</v>
      </c>
    </row>
    <row r="50" spans="1:5" x14ac:dyDescent="0.2">
      <c r="A50" s="64" t="str">
        <f>'Systems and Resources Data'!A53:D53</f>
        <v>Patient Feedback/Partnership  Initiatives</v>
      </c>
      <c r="B50" s="32">
        <f>COUNTIF('Systems and Resources Data'!53:53,$B$8)</f>
        <v>0</v>
      </c>
      <c r="C50" s="32">
        <f>COUNTIF('Systems and Resources Data'!53:53,$C$8)</f>
        <v>0</v>
      </c>
      <c r="D50" s="32">
        <f>COUNTIF('Systems and Resources Data'!53:53,$D$8)</f>
        <v>0</v>
      </c>
      <c r="E50" s="65">
        <f>IF(ISERROR(((B50/(No._of_PHN_caseloads_within_Network-D50)*100))),"N/A",((B50/(No._of_PHN_caseloads_within_Network-D50)*100)))</f>
        <v>0</v>
      </c>
    </row>
    <row r="51" spans="1:5" x14ac:dyDescent="0.2">
      <c r="A51" s="64" t="str">
        <f>'Systems and Resources Data'!A54:D54</f>
        <v>Your Service Your Say Leaflets available</v>
      </c>
      <c r="B51" s="32">
        <f>COUNTIF('Systems and Resources Data'!54:54,$B$8)</f>
        <v>0</v>
      </c>
      <c r="C51" s="32">
        <f>COUNTIF('Systems and Resources Data'!54:54,$C$8)</f>
        <v>0</v>
      </c>
      <c r="D51" s="32">
        <f>COUNTIF('Systems and Resources Data'!54:54,$D$8)</f>
        <v>0</v>
      </c>
      <c r="E51" s="65">
        <f>IF(ISERROR(((B51/(No._of_PHN_caseloads_within_Network-D51)*100))),"N/A",((B51/(No._of_PHN_caseloads_within_Network-D51)*100)))</f>
        <v>0</v>
      </c>
    </row>
    <row r="52" spans="1:5" x14ac:dyDescent="0.2">
      <c r="A52" s="26" t="str">
        <f>'Systems and Resources Data'!A55:D55</f>
        <v>Access to PPPGs</v>
      </c>
      <c r="B52" s="62" t="s">
        <v>48</v>
      </c>
      <c r="C52" s="62" t="s">
        <v>57</v>
      </c>
      <c r="D52" s="62" t="s">
        <v>60</v>
      </c>
      <c r="E52" s="66" t="s">
        <v>58</v>
      </c>
    </row>
    <row r="53" spans="1:5" x14ac:dyDescent="0.2">
      <c r="A53" s="64" t="str">
        <f>'Systems and Resources Data'!A56:D56</f>
        <v>System in place for accessing local PPPG’s</v>
      </c>
      <c r="B53" s="32">
        <f>COUNTIF('Systems and Resources Data'!56:56,$B$8)</f>
        <v>0</v>
      </c>
      <c r="C53" s="32">
        <f>COUNTIF('Systems and Resources Data'!56:56,$C$8)</f>
        <v>0</v>
      </c>
      <c r="D53" s="32">
        <f>COUNTIF('Systems and Resources Data'!56:56,$D$8)</f>
        <v>0</v>
      </c>
      <c r="E53" s="65">
        <f>IF(ISERROR(((B53/(No._of_PHN_caseloads_within_Network-D53)*100))),"N/A",((B53/(No._of_PHN_caseloads_within_Network-D53)*100)))</f>
        <v>0</v>
      </c>
    </row>
    <row r="54" spans="1:5" x14ac:dyDescent="0.2">
      <c r="A54" s="64" t="str">
        <f>'Systems and Resources Data'!A57:D57</f>
        <v>System in place for accessing National PPPGs</v>
      </c>
      <c r="B54" s="32">
        <f>COUNTIF('Systems and Resources Data'!57:57,$B$8)</f>
        <v>0</v>
      </c>
      <c r="C54" s="32">
        <f>COUNTIF('Systems and Resources Data'!57:57,$C$8)</f>
        <v>0</v>
      </c>
      <c r="D54" s="32">
        <f>COUNTIF('Systems and Resources Data'!57:57,$D$8)</f>
        <v>0</v>
      </c>
      <c r="E54" s="65">
        <f>IF(ISERROR(((B54/(No._of_PHN_caseloads_within_Network-D54)*100))),"N/A",((B54/(No._of_PHN_caseloads_within_Network-D54)*100)))</f>
        <v>0</v>
      </c>
    </row>
    <row r="55" spans="1:5" x14ac:dyDescent="0.2">
      <c r="A55" s="64" t="str">
        <f>'Systems and Resources Data'!A58:D58</f>
        <v>Access to MAPS (if in use)</v>
      </c>
      <c r="B55" s="32">
        <f>COUNTIF('Systems and Resources Data'!58:58,$B$8)</f>
        <v>0</v>
      </c>
      <c r="C55" s="32">
        <f>COUNTIF('Systems and Resources Data'!58:58,$C$8)</f>
        <v>0</v>
      </c>
      <c r="D55" s="32">
        <f>COUNTIF('Systems and Resources Data'!58:58,$D$8)</f>
        <v>0</v>
      </c>
      <c r="E55" s="65">
        <f>IF(ISERROR(((B55/(No._of_PHN_caseloads_within_Network-D55)*100))),"N/A",((B55/(No._of_PHN_caseloads_within_Network-D55)*100)))</f>
        <v>0</v>
      </c>
    </row>
    <row r="56" spans="1:5" x14ac:dyDescent="0.2">
      <c r="A56" s="64" t="str">
        <f>'Systems and Resources Data'!A59:D59</f>
        <v>PPPGs read and up to date</v>
      </c>
      <c r="B56" s="32">
        <f>COUNTIF('Systems and Resources Data'!59:59,$B$8)</f>
        <v>0</v>
      </c>
      <c r="C56" s="32">
        <f>COUNTIF('Systems and Resources Data'!59:59,$C$8)</f>
        <v>0</v>
      </c>
      <c r="D56" s="32">
        <f>COUNTIF('Systems and Resources Data'!59:59,$D$8)</f>
        <v>0</v>
      </c>
      <c r="E56" s="65">
        <f>IF(ISERROR(((B56/(No._of_PHN_caseloads_within_Network-D56)*100))),"N/A",((B56/(No._of_PHN_caseloads_within_Network-D56)*100)))</f>
        <v>0</v>
      </c>
    </row>
    <row r="57" spans="1:5" x14ac:dyDescent="0.2">
      <c r="A57" s="64" t="str">
        <f>'Systems and Resources Data'!A60:D60</f>
        <v>Statement of Commitment or Other</v>
      </c>
      <c r="B57" s="32">
        <f>COUNTIF('Systems and Resources Data'!60:60,$B$8)</f>
        <v>0</v>
      </c>
      <c r="C57" s="32">
        <f>COUNTIF('Systems and Resources Data'!60:60,$C$8)</f>
        <v>0</v>
      </c>
      <c r="D57" s="32">
        <f>COUNTIF('Systems and Resources Data'!60:60,$D$8)</f>
        <v>0</v>
      </c>
      <c r="E57" s="65">
        <f>IF(ISERROR(((B57/(No._of_PHN_caseloads_within_Network-D57)*100))),"N/A",((B57/(No._of_PHN_caseloads_within_Network-D57)*100)))</f>
        <v>0</v>
      </c>
    </row>
    <row r="58" spans="1:5" x14ac:dyDescent="0.2">
      <c r="A58" s="26" t="str">
        <f>'Systems and Resources Data'!A61:D61</f>
        <v>Equipment</v>
      </c>
      <c r="B58" s="62" t="s">
        <v>48</v>
      </c>
      <c r="C58" s="62" t="s">
        <v>57</v>
      </c>
      <c r="D58" s="62" t="s">
        <v>60</v>
      </c>
      <c r="E58" s="66" t="s">
        <v>58</v>
      </c>
    </row>
    <row r="59" spans="1:5" x14ac:dyDescent="0.2">
      <c r="A59" s="64" t="str">
        <f>'Systems and Resources Data'!A62:D62</f>
        <v>Adult scales/ portable/ clinic calibrated</v>
      </c>
      <c r="B59" s="32">
        <f>COUNTIF('Systems and Resources Data'!62:62,$B$8)</f>
        <v>0</v>
      </c>
      <c r="C59" s="32">
        <f>COUNTIF('Systems and Resources Data'!62:62,$C$8)</f>
        <v>0</v>
      </c>
      <c r="D59" s="32">
        <f>COUNTIF('Systems and Resources Data'!62:62,$D$8)</f>
        <v>0</v>
      </c>
      <c r="E59" s="65">
        <f t="shared" ref="E59:E72" si="4">IF(ISERROR(((B59/(No._of_PHN_caseloads_within_Network-D59)*100))),"N/A",((B59/(No._of_PHN_caseloads_within_Network-D59)*100)))</f>
        <v>0</v>
      </c>
    </row>
    <row r="60" spans="1:5" x14ac:dyDescent="0.2">
      <c r="A60" s="64" t="str">
        <f>'Systems and Resources Data'!A63:D63</f>
        <v>Baby Scales calibrated</v>
      </c>
      <c r="B60" s="32">
        <f>COUNTIF('Systems and Resources Data'!63:63,$B$8)</f>
        <v>0</v>
      </c>
      <c r="C60" s="32">
        <f>COUNTIF('Systems and Resources Data'!63:63,$C$8)</f>
        <v>0</v>
      </c>
      <c r="D60" s="32">
        <f>COUNTIF('Systems and Resources Data'!63:63,$D$8)</f>
        <v>0</v>
      </c>
      <c r="E60" s="65">
        <f t="shared" si="4"/>
        <v>0</v>
      </c>
    </row>
    <row r="61" spans="1:5" x14ac:dyDescent="0.2">
      <c r="A61" s="64" t="str">
        <f>'Systems and Resources Data'!A64:D64</f>
        <v>Glucometer calibrated</v>
      </c>
      <c r="B61" s="32">
        <f>COUNTIF('Systems and Resources Data'!64:64,$B$8)</f>
        <v>0</v>
      </c>
      <c r="C61" s="32">
        <f>COUNTIF('Systems and Resources Data'!64:64,$C$8)</f>
        <v>0</v>
      </c>
      <c r="D61" s="32">
        <f>COUNTIF('Systems and Resources Data'!64:64,$D$8)</f>
        <v>0</v>
      </c>
      <c r="E61" s="65">
        <f t="shared" si="4"/>
        <v>0</v>
      </c>
    </row>
    <row r="62" spans="1:5" x14ac:dyDescent="0.2">
      <c r="A62" s="64" t="str">
        <f>'Systems and Resources Data'!A65:D65</f>
        <v>Access to Defibrillator (AED)</v>
      </c>
      <c r="B62" s="32">
        <f>COUNTIF('Systems and Resources Data'!65:65,$B$8)</f>
        <v>0</v>
      </c>
      <c r="C62" s="32">
        <f>COUNTIF('Systems and Resources Data'!65:65,$C$8)</f>
        <v>0</v>
      </c>
      <c r="D62" s="32">
        <f>COUNTIF('Systems and Resources Data'!65:65,$D$8)</f>
        <v>0</v>
      </c>
      <c r="E62" s="65">
        <f t="shared" si="4"/>
        <v>0</v>
      </c>
    </row>
    <row r="63" spans="1:5" x14ac:dyDescent="0.2">
      <c r="A63" s="64" t="str">
        <f>'Systems and Resources Data'!A66:D66</f>
        <v>Child Health Assessment Pack/complete</v>
      </c>
      <c r="B63" s="32">
        <f>COUNTIF('Systems and Resources Data'!66:66,$B$8)</f>
        <v>0</v>
      </c>
      <c r="C63" s="32">
        <f>COUNTIF('Systems and Resources Data'!66:66,$C$8)</f>
        <v>0</v>
      </c>
      <c r="D63" s="32">
        <f>COUNTIF('Systems and Resources Data'!66:66,$D$8)</f>
        <v>0</v>
      </c>
      <c r="E63" s="65">
        <f t="shared" si="4"/>
        <v>0</v>
      </c>
    </row>
    <row r="64" spans="1:5" x14ac:dyDescent="0.2">
      <c r="A64" s="64" t="str">
        <f>'Systems and Resources Data'!A67:D67</f>
        <v>Height Measure (Leicester)</v>
      </c>
      <c r="B64" s="32">
        <f>COUNTIF('Systems and Resources Data'!67:67,$B$8)</f>
        <v>0</v>
      </c>
      <c r="C64" s="32">
        <f>COUNTIF('Systems and Resources Data'!67:67,$C$8)</f>
        <v>0</v>
      </c>
      <c r="D64" s="32">
        <f>COUNTIF('Systems and Resources Data'!67:67,$D$8)</f>
        <v>0</v>
      </c>
      <c r="E64" s="65">
        <f t="shared" si="4"/>
        <v>0</v>
      </c>
    </row>
    <row r="65" spans="1:5" x14ac:dyDescent="0.2">
      <c r="A65" s="64" t="str">
        <f>'Systems and Resources Data'!A68:D68</f>
        <v>Log Mar Vision Screening</v>
      </c>
      <c r="B65" s="32">
        <f>COUNTIF('Systems and Resources Data'!68:68,$B$8)</f>
        <v>0</v>
      </c>
      <c r="C65" s="32">
        <f>COUNTIF('Systems and Resources Data'!68:68,$C$8)</f>
        <v>0</v>
      </c>
      <c r="D65" s="32">
        <f>COUNTIF('Systems and Resources Data'!68:68,$D$8)</f>
        <v>0</v>
      </c>
      <c r="E65" s="65">
        <f t="shared" si="4"/>
        <v>0</v>
      </c>
    </row>
    <row r="66" spans="1:5" x14ac:dyDescent="0.2">
      <c r="A66" s="64" t="str">
        <f>'Systems and Resources Data'!A69:D69</f>
        <v>Seca Measuring mat</v>
      </c>
      <c r="B66" s="32">
        <f>COUNTIF('Systems and Resources Data'!69:69,$B$8)</f>
        <v>0</v>
      </c>
      <c r="C66" s="32">
        <f>COUNTIF('Systems and Resources Data'!69:69,$C$8)</f>
        <v>0</v>
      </c>
      <c r="D66" s="32">
        <f>COUNTIF('Systems and Resources Data'!69:69,$D$8)</f>
        <v>0</v>
      </c>
      <c r="E66" s="65">
        <f t="shared" si="4"/>
        <v>0</v>
      </c>
    </row>
    <row r="67" spans="1:5" x14ac:dyDescent="0.2">
      <c r="A67" s="64" t="str">
        <f>'Systems and Resources Data'!A70:D70</f>
        <v>Sphygmomanometer and stetescope</v>
      </c>
      <c r="B67" s="32">
        <f>COUNTIF('Systems and Resources Data'!70:70,$B$8)</f>
        <v>0</v>
      </c>
      <c r="C67" s="32">
        <f>COUNTIF('Systems and Resources Data'!70:70,$C$8)</f>
        <v>0</v>
      </c>
      <c r="D67" s="32">
        <f>COUNTIF('Systems and Resources Data'!70:70,$D$8)</f>
        <v>0</v>
      </c>
      <c r="E67" s="65">
        <f t="shared" si="4"/>
        <v>0</v>
      </c>
    </row>
    <row r="68" spans="1:5" x14ac:dyDescent="0.2">
      <c r="A68" s="64" t="str">
        <f>'Systems and Resources Data'!A71:D71</f>
        <v>Doppler equipment {if trained}</v>
      </c>
      <c r="B68" s="32">
        <f>COUNTIF('Systems and Resources Data'!71:71,$B$8)</f>
        <v>0</v>
      </c>
      <c r="C68" s="32">
        <f>COUNTIF('Systems and Resources Data'!71:71,$C$8)</f>
        <v>0</v>
      </c>
      <c r="D68" s="32">
        <f>COUNTIF('Systems and Resources Data'!71:71,$D$8)</f>
        <v>0</v>
      </c>
      <c r="E68" s="65">
        <f t="shared" si="4"/>
        <v>0</v>
      </c>
    </row>
    <row r="69" spans="1:5" x14ac:dyDescent="0.2">
      <c r="A69" s="64" t="str">
        <f>'Systems and Resources Data'!A72:D72</f>
        <v>MUST Tape</v>
      </c>
      <c r="B69" s="32">
        <f>COUNTIF('Systems and Resources Data'!72:72,$B$8)</f>
        <v>0</v>
      </c>
      <c r="C69" s="32">
        <f>COUNTIF('Systems and Resources Data'!72:72,$C$8)</f>
        <v>0</v>
      </c>
      <c r="D69" s="32">
        <f>COUNTIF('Systems and Resources Data'!72:72,$D$8)</f>
        <v>0</v>
      </c>
      <c r="E69" s="65">
        <f t="shared" si="4"/>
        <v>0</v>
      </c>
    </row>
    <row r="70" spans="1:5" x14ac:dyDescent="0.2">
      <c r="A70" s="64" t="str">
        <f>'Systems and Resources Data'!A73:D73</f>
        <v>Child Health Development Training Manual</v>
      </c>
      <c r="B70" s="32">
        <f>COUNTIF('Systems and Resources Data'!73:73,$B$8)</f>
        <v>0</v>
      </c>
      <c r="C70" s="32">
        <f>COUNTIF('Systems and Resources Data'!73:73,$C$8)</f>
        <v>0</v>
      </c>
      <c r="D70" s="32">
        <f>COUNTIF('Systems and Resources Data'!73:73,$D$8)</f>
        <v>0</v>
      </c>
      <c r="E70" s="65">
        <f t="shared" si="4"/>
        <v>0</v>
      </c>
    </row>
    <row r="71" spans="1:5" x14ac:dyDescent="0.2">
      <c r="A71" s="64" t="str">
        <f>'Systems and Resources Data'!A74:D74</f>
        <v>Disposable head circumference measuring tapes</v>
      </c>
      <c r="B71" s="32">
        <f>COUNTIF('Systems and Resources Data'!74:74,$B$8)</f>
        <v>0</v>
      </c>
      <c r="C71" s="32">
        <f>COUNTIF('Systems and Resources Data'!74:74,$C$8)</f>
        <v>0</v>
      </c>
      <c r="D71" s="32">
        <f>COUNTIF('Systems and Resources Data'!74:74,$D$8)</f>
        <v>0</v>
      </c>
      <c r="E71" s="65">
        <f t="shared" si="4"/>
        <v>0</v>
      </c>
    </row>
    <row r="72" spans="1:5" x14ac:dyDescent="0.2">
      <c r="A72" s="64" t="str">
        <f>'Systems and Resources Data'!A75:D75</f>
        <v>Thermometer calibrated</v>
      </c>
      <c r="B72" s="32">
        <f>COUNTIF('Systems and Resources Data'!75:75,$B$8)</f>
        <v>0</v>
      </c>
      <c r="C72" s="32">
        <f>COUNTIF('Systems and Resources Data'!75:75,$C$8)</f>
        <v>0</v>
      </c>
      <c r="D72" s="32">
        <f>COUNTIF('Systems and Resources Data'!75:75,$D$8)</f>
        <v>0</v>
      </c>
      <c r="E72" s="65">
        <f t="shared" si="4"/>
        <v>0</v>
      </c>
    </row>
    <row r="101" spans="1:28" s="15" customFormat="1" ht="36" customHeight="1" x14ac:dyDescent="0.2">
      <c r="A101" s="68" t="str">
        <f>'Systems and Resources Data'!A76:D76</f>
        <v>PHN Caseload Area Name / Code</v>
      </c>
      <c r="B101" s="68" t="str">
        <f>'Systems and Resources Data'!E8</f>
        <v>Area 1</v>
      </c>
      <c r="C101" s="68" t="str">
        <f>'Systems and Resources Data'!F8</f>
        <v>Area 2</v>
      </c>
      <c r="D101" s="68" t="str">
        <f>'Systems and Resources Data'!G8</f>
        <v>Area 3</v>
      </c>
      <c r="E101" s="68" t="str">
        <f>'Systems and Resources Data'!H8</f>
        <v>Area 4</v>
      </c>
      <c r="F101" s="68" t="str">
        <f>'Systems and Resources Data'!I8</f>
        <v>Area 5</v>
      </c>
      <c r="G101" s="68" t="str">
        <f>'Systems and Resources Data'!J8</f>
        <v>Area 6</v>
      </c>
      <c r="H101" s="68" t="str">
        <f>'Systems and Resources Data'!K8</f>
        <v>Area 7</v>
      </c>
      <c r="I101" s="68" t="str">
        <f>'Systems and Resources Data'!L8</f>
        <v>Area 8</v>
      </c>
      <c r="J101" s="68" t="str">
        <f>'Systems and Resources Data'!M8</f>
        <v>Area 9</v>
      </c>
      <c r="K101" s="68" t="str">
        <f>'Systems and Resources Data'!N8</f>
        <v>Area 10</v>
      </c>
      <c r="L101" s="68" t="str">
        <f>'Systems and Resources Data'!O8</f>
        <v>Area 11</v>
      </c>
      <c r="M101" s="68" t="str">
        <f>'Systems and Resources Data'!P8</f>
        <v>Area 12</v>
      </c>
      <c r="N101" s="68" t="str">
        <f>'Systems and Resources Data'!Q8</f>
        <v>Area 13</v>
      </c>
      <c r="O101" s="68" t="str">
        <f>'Systems and Resources Data'!R8</f>
        <v>Area 14</v>
      </c>
      <c r="P101" s="68" t="str">
        <f>'Systems and Resources Data'!S8</f>
        <v>Area 15</v>
      </c>
      <c r="Q101" s="68" t="str">
        <f>'Systems and Resources Data'!T8</f>
        <v>Area 16</v>
      </c>
      <c r="R101" s="68" t="str">
        <f>'Systems and Resources Data'!U8</f>
        <v>Area 17</v>
      </c>
      <c r="S101" s="68" t="str">
        <f>'Systems and Resources Data'!V8</f>
        <v>Area 18</v>
      </c>
      <c r="T101" s="68" t="str">
        <f>'Systems and Resources Data'!W8</f>
        <v>Area 19</v>
      </c>
      <c r="U101" s="68" t="str">
        <f>'Systems and Resources Data'!X8</f>
        <v>Area 20</v>
      </c>
      <c r="V101" s="68" t="str">
        <f>'Systems and Resources Data'!Y8</f>
        <v>Area 21</v>
      </c>
      <c r="W101" s="68" t="str">
        <f>'Systems and Resources Data'!Z8</f>
        <v>Area 22</v>
      </c>
      <c r="X101" s="68" t="str">
        <f>'Systems and Resources Data'!AA8</f>
        <v>Area 23</v>
      </c>
      <c r="Y101" s="68" t="str">
        <f>'Systems and Resources Data'!AB8</f>
        <v>Area 24</v>
      </c>
      <c r="Z101" s="68" t="str">
        <f>'Systems and Resources Data'!AC8</f>
        <v>Area 25</v>
      </c>
      <c r="AA101" s="153" t="s">
        <v>187</v>
      </c>
      <c r="AB101" s="110"/>
    </row>
    <row r="102" spans="1:28" ht="30.75" customHeight="1" x14ac:dyDescent="0.2">
      <c r="A102" s="69" t="str">
        <f>'Systems and Resources Data'!A77:D77</f>
        <v>Total number of Open Risks recorded for the area</v>
      </c>
      <c r="B102" s="70">
        <f>'Systems and Resources Data'!E77</f>
        <v>0</v>
      </c>
      <c r="C102" s="70">
        <f>'Systems and Resources Data'!F77</f>
        <v>0</v>
      </c>
      <c r="D102" s="70">
        <f>'Systems and Resources Data'!G77</f>
        <v>0</v>
      </c>
      <c r="E102" s="70">
        <f>'Systems and Resources Data'!H77</f>
        <v>0</v>
      </c>
      <c r="F102" s="70">
        <f>'Systems and Resources Data'!I77</f>
        <v>0</v>
      </c>
      <c r="G102" s="70">
        <f>'Systems and Resources Data'!J77</f>
        <v>0</v>
      </c>
      <c r="H102" s="70">
        <f>'Systems and Resources Data'!K77</f>
        <v>0</v>
      </c>
      <c r="I102" s="70">
        <f>'Systems and Resources Data'!L77</f>
        <v>0</v>
      </c>
      <c r="J102" s="70">
        <f>'Systems and Resources Data'!M77</f>
        <v>0</v>
      </c>
      <c r="K102" s="70">
        <f>'Systems and Resources Data'!N77</f>
        <v>0</v>
      </c>
      <c r="L102" s="70">
        <f>'Systems and Resources Data'!O77</f>
        <v>0</v>
      </c>
      <c r="M102" s="70">
        <f>'Systems and Resources Data'!P77</f>
        <v>0</v>
      </c>
      <c r="N102" s="70">
        <f>'Systems and Resources Data'!Q77</f>
        <v>0</v>
      </c>
      <c r="O102" s="70">
        <f>'Systems and Resources Data'!R77</f>
        <v>0</v>
      </c>
      <c r="P102" s="70">
        <f>'Systems and Resources Data'!S77</f>
        <v>0</v>
      </c>
      <c r="Q102" s="70">
        <f>'Systems and Resources Data'!T77</f>
        <v>0</v>
      </c>
      <c r="R102" s="70">
        <f>'Systems and Resources Data'!U77</f>
        <v>0</v>
      </c>
      <c r="S102" s="70">
        <f>'Systems and Resources Data'!V77</f>
        <v>0</v>
      </c>
      <c r="T102" s="70">
        <f>'Systems and Resources Data'!W77</f>
        <v>0</v>
      </c>
      <c r="U102" s="70">
        <f>'Systems and Resources Data'!X77</f>
        <v>0</v>
      </c>
      <c r="V102" s="70">
        <f>'Systems and Resources Data'!Y77</f>
        <v>0</v>
      </c>
      <c r="W102" s="70">
        <f>'Systems and Resources Data'!Z77</f>
        <v>0</v>
      </c>
      <c r="X102" s="70">
        <f>'Systems and Resources Data'!AA77</f>
        <v>0</v>
      </c>
      <c r="Y102" s="70">
        <f>'Systems and Resources Data'!AB77</f>
        <v>0</v>
      </c>
      <c r="Z102" s="70">
        <f>'Systems and Resources Data'!AC77</f>
        <v>0</v>
      </c>
      <c r="AA102" s="154">
        <f>SUM(B102:Z102)</f>
        <v>0</v>
      </c>
    </row>
    <row r="103" spans="1:28" ht="25.5" x14ac:dyDescent="0.2">
      <c r="A103" s="69" t="str">
        <f>'Systems and Resources Data'!A78:D78</f>
        <v>Total Number of Incident Forms (NIRFS) completed in the previous year</v>
      </c>
      <c r="B103" s="70">
        <f>'Systems and Resources Data'!E78</f>
        <v>0</v>
      </c>
      <c r="C103" s="70">
        <f>'Systems and Resources Data'!F78</f>
        <v>0</v>
      </c>
      <c r="D103" s="70">
        <f>'Systems and Resources Data'!G78</f>
        <v>0</v>
      </c>
      <c r="E103" s="70">
        <f>'Systems and Resources Data'!H78</f>
        <v>0</v>
      </c>
      <c r="F103" s="70">
        <f>'Systems and Resources Data'!I78</f>
        <v>0</v>
      </c>
      <c r="G103" s="70">
        <f>'Systems and Resources Data'!J78</f>
        <v>0</v>
      </c>
      <c r="H103" s="70">
        <f>'Systems and Resources Data'!K78</f>
        <v>0</v>
      </c>
      <c r="I103" s="70">
        <f>'Systems and Resources Data'!L78</f>
        <v>0</v>
      </c>
      <c r="J103" s="70">
        <f>'Systems and Resources Data'!M78</f>
        <v>0</v>
      </c>
      <c r="K103" s="70">
        <f>'Systems and Resources Data'!N78</f>
        <v>0</v>
      </c>
      <c r="L103" s="70">
        <f>'Systems and Resources Data'!O78</f>
        <v>0</v>
      </c>
      <c r="M103" s="70">
        <f>'Systems and Resources Data'!P78</f>
        <v>0</v>
      </c>
      <c r="N103" s="70">
        <f>'Systems and Resources Data'!Q78</f>
        <v>0</v>
      </c>
      <c r="O103" s="70">
        <f>'Systems and Resources Data'!R78</f>
        <v>0</v>
      </c>
      <c r="P103" s="70">
        <f>'Systems and Resources Data'!S78</f>
        <v>0</v>
      </c>
      <c r="Q103" s="70">
        <f>'Systems and Resources Data'!T78</f>
        <v>0</v>
      </c>
      <c r="R103" s="70">
        <f>'Systems and Resources Data'!U78</f>
        <v>0</v>
      </c>
      <c r="S103" s="70">
        <f>'Systems and Resources Data'!V78</f>
        <v>0</v>
      </c>
      <c r="T103" s="70">
        <f>'Systems and Resources Data'!W78</f>
        <v>0</v>
      </c>
      <c r="U103" s="70">
        <f>'Systems and Resources Data'!X78</f>
        <v>0</v>
      </c>
      <c r="V103" s="70">
        <f>'Systems and Resources Data'!Y78</f>
        <v>0</v>
      </c>
      <c r="W103" s="70">
        <f>'Systems and Resources Data'!Z78</f>
        <v>0</v>
      </c>
      <c r="X103" s="70">
        <f>'Systems and Resources Data'!AA78</f>
        <v>0</v>
      </c>
      <c r="Y103" s="70">
        <f>'Systems and Resources Data'!AB78</f>
        <v>0</v>
      </c>
      <c r="Z103" s="70">
        <f>'Systems and Resources Data'!AC78</f>
        <v>0</v>
      </c>
      <c r="AA103" s="154">
        <f>SUM(B103:Z103)</f>
        <v>0</v>
      </c>
    </row>
    <row r="104" spans="1:28" ht="147" customHeight="1" x14ac:dyDescent="0.2">
      <c r="A104" s="69" t="str">
        <f>'Systems and Resources Data'!A79:D79</f>
        <v>Health Promotion Activities provided (please state)</v>
      </c>
      <c r="B104" s="70">
        <f>'Systems and Resources Data'!E79</f>
        <v>0</v>
      </c>
      <c r="C104" s="70">
        <f>'Systems and Resources Data'!F79</f>
        <v>0</v>
      </c>
      <c r="D104" s="70">
        <f>'Systems and Resources Data'!G79</f>
        <v>0</v>
      </c>
      <c r="E104" s="70">
        <f>'Systems and Resources Data'!H79</f>
        <v>0</v>
      </c>
      <c r="F104" s="70">
        <f>'Systems and Resources Data'!I79</f>
        <v>0</v>
      </c>
      <c r="G104" s="70">
        <f>'Systems and Resources Data'!J79</f>
        <v>0</v>
      </c>
      <c r="H104" s="70">
        <f>'Systems and Resources Data'!K79</f>
        <v>0</v>
      </c>
      <c r="I104" s="70">
        <f>'Systems and Resources Data'!L79</f>
        <v>0</v>
      </c>
      <c r="J104" s="70">
        <f>'Systems and Resources Data'!M79</f>
        <v>0</v>
      </c>
      <c r="K104" s="70">
        <f>'Systems and Resources Data'!N79</f>
        <v>0</v>
      </c>
      <c r="L104" s="70">
        <f>'Systems and Resources Data'!O79</f>
        <v>0</v>
      </c>
      <c r="M104" s="70">
        <f>'Systems and Resources Data'!P79</f>
        <v>0</v>
      </c>
      <c r="N104" s="70">
        <f>'Systems and Resources Data'!Q79</f>
        <v>0</v>
      </c>
      <c r="O104" s="70">
        <f>'Systems and Resources Data'!R79</f>
        <v>0</v>
      </c>
      <c r="P104" s="70">
        <f>'Systems and Resources Data'!S79</f>
        <v>0</v>
      </c>
      <c r="Q104" s="70">
        <f>'Systems and Resources Data'!T79</f>
        <v>0</v>
      </c>
      <c r="R104" s="70">
        <f>'Systems and Resources Data'!U79</f>
        <v>0</v>
      </c>
      <c r="S104" s="70">
        <f>'Systems and Resources Data'!V79</f>
        <v>0</v>
      </c>
      <c r="T104" s="70">
        <f>'Systems and Resources Data'!W79</f>
        <v>0</v>
      </c>
      <c r="U104" s="70">
        <f>'Systems and Resources Data'!X79</f>
        <v>0</v>
      </c>
      <c r="V104" s="70">
        <f>'Systems and Resources Data'!Y79</f>
        <v>0</v>
      </c>
      <c r="W104" s="70">
        <f>'Systems and Resources Data'!Z79</f>
        <v>0</v>
      </c>
      <c r="X104" s="70">
        <f>'Systems and Resources Data'!AA79</f>
        <v>0</v>
      </c>
      <c r="Y104" s="70">
        <f>'Systems and Resources Data'!AB79</f>
        <v>0</v>
      </c>
      <c r="Z104" s="70">
        <f>'Systems and Resources Data'!AC79</f>
        <v>0</v>
      </c>
    </row>
    <row r="105" spans="1:28" ht="155.25" customHeight="1" x14ac:dyDescent="0.2">
      <c r="A105" s="69" t="str">
        <f>'Systems and Resources Data'!A80:D80</f>
        <v>Practice Development Initiatives (please state)</v>
      </c>
      <c r="B105" s="70">
        <f>'Systems and Resources Data'!E80</f>
        <v>0</v>
      </c>
      <c r="C105" s="70">
        <f>'Systems and Resources Data'!F80</f>
        <v>0</v>
      </c>
      <c r="D105" s="70">
        <f>'Systems and Resources Data'!G80</f>
        <v>0</v>
      </c>
      <c r="E105" s="70">
        <f>'Systems and Resources Data'!H80</f>
        <v>0</v>
      </c>
      <c r="F105" s="70">
        <f>'Systems and Resources Data'!I80</f>
        <v>0</v>
      </c>
      <c r="G105" s="70">
        <f>'Systems and Resources Data'!J80</f>
        <v>0</v>
      </c>
      <c r="H105" s="70">
        <f>'Systems and Resources Data'!K80</f>
        <v>0</v>
      </c>
      <c r="I105" s="70">
        <f>'Systems and Resources Data'!L80</f>
        <v>0</v>
      </c>
      <c r="J105" s="70">
        <f>'Systems and Resources Data'!M80</f>
        <v>0</v>
      </c>
      <c r="K105" s="70">
        <f>'Systems and Resources Data'!N80</f>
        <v>0</v>
      </c>
      <c r="L105" s="70">
        <f>'Systems and Resources Data'!O80</f>
        <v>0</v>
      </c>
      <c r="M105" s="70">
        <f>'Systems and Resources Data'!P80</f>
        <v>0</v>
      </c>
      <c r="N105" s="70">
        <f>'Systems and Resources Data'!Q80</f>
        <v>0</v>
      </c>
      <c r="O105" s="70">
        <f>'Systems and Resources Data'!R80</f>
        <v>0</v>
      </c>
      <c r="P105" s="70">
        <f>'Systems and Resources Data'!S80</f>
        <v>0</v>
      </c>
      <c r="Q105" s="70">
        <f>'Systems and Resources Data'!T80</f>
        <v>0</v>
      </c>
      <c r="R105" s="70">
        <f>'Systems and Resources Data'!U80</f>
        <v>0</v>
      </c>
      <c r="S105" s="70">
        <f>'Systems and Resources Data'!V80</f>
        <v>0</v>
      </c>
      <c r="T105" s="70">
        <f>'Systems and Resources Data'!W80</f>
        <v>0</v>
      </c>
      <c r="U105" s="70">
        <f>'Systems and Resources Data'!X80</f>
        <v>0</v>
      </c>
      <c r="V105" s="70">
        <f>'Systems and Resources Data'!Y80</f>
        <v>0</v>
      </c>
      <c r="W105" s="70">
        <f>'Systems and Resources Data'!Z80</f>
        <v>0</v>
      </c>
      <c r="X105" s="70">
        <f>'Systems and Resources Data'!AA80</f>
        <v>0</v>
      </c>
      <c r="Y105" s="70">
        <f>'Systems and Resources Data'!AB80</f>
        <v>0</v>
      </c>
      <c r="Z105" s="70">
        <f>'Systems and Resources Data'!AC80</f>
        <v>0</v>
      </c>
    </row>
    <row r="106" spans="1:28" ht="126" customHeight="1" x14ac:dyDescent="0.2">
      <c r="A106" s="69" t="str">
        <f>'Systems and Resources Data'!A81:D81</f>
        <v>Expanded Scope Interventions (please state)</v>
      </c>
      <c r="B106" s="70">
        <f>'Systems and Resources Data'!E81</f>
        <v>0</v>
      </c>
      <c r="C106" s="70">
        <f>'Systems and Resources Data'!F81</f>
        <v>0</v>
      </c>
      <c r="D106" s="70">
        <f>'Systems and Resources Data'!G81</f>
        <v>0</v>
      </c>
      <c r="E106" s="70">
        <f>'Systems and Resources Data'!H81</f>
        <v>0</v>
      </c>
      <c r="F106" s="70">
        <f>'Systems and Resources Data'!I81</f>
        <v>0</v>
      </c>
      <c r="G106" s="70">
        <f>'Systems and Resources Data'!J81</f>
        <v>0</v>
      </c>
      <c r="H106" s="70">
        <f>'Systems and Resources Data'!K81</f>
        <v>0</v>
      </c>
      <c r="I106" s="70">
        <f>'Systems and Resources Data'!L81</f>
        <v>0</v>
      </c>
      <c r="J106" s="70">
        <f>'Systems and Resources Data'!M81</f>
        <v>0</v>
      </c>
      <c r="K106" s="70">
        <f>'Systems and Resources Data'!N81</f>
        <v>0</v>
      </c>
      <c r="L106" s="70">
        <f>'Systems and Resources Data'!O81</f>
        <v>0</v>
      </c>
      <c r="M106" s="70">
        <f>'Systems and Resources Data'!P81</f>
        <v>0</v>
      </c>
      <c r="N106" s="70">
        <f>'Systems and Resources Data'!Q81</f>
        <v>0</v>
      </c>
      <c r="O106" s="70">
        <f>'Systems and Resources Data'!R81</f>
        <v>0</v>
      </c>
      <c r="P106" s="70">
        <f>'Systems and Resources Data'!S81</f>
        <v>0</v>
      </c>
      <c r="Q106" s="70">
        <f>'Systems and Resources Data'!T81</f>
        <v>0</v>
      </c>
      <c r="R106" s="70">
        <f>'Systems and Resources Data'!U81</f>
        <v>0</v>
      </c>
      <c r="S106" s="70">
        <f>'Systems and Resources Data'!V81</f>
        <v>0</v>
      </c>
      <c r="T106" s="70">
        <f>'Systems and Resources Data'!W81</f>
        <v>0</v>
      </c>
      <c r="U106" s="70">
        <f>'Systems and Resources Data'!X81</f>
        <v>0</v>
      </c>
      <c r="V106" s="70">
        <f>'Systems and Resources Data'!Y81</f>
        <v>0</v>
      </c>
      <c r="W106" s="70">
        <f>'Systems and Resources Data'!Z81</f>
        <v>0</v>
      </c>
      <c r="X106" s="70">
        <f>'Systems and Resources Data'!AA81</f>
        <v>0</v>
      </c>
      <c r="Y106" s="70">
        <f>'Systems and Resources Data'!AB81</f>
        <v>0</v>
      </c>
      <c r="Z106" s="70">
        <f>'Systems and Resources Data'!AC81</f>
        <v>0</v>
      </c>
    </row>
  </sheetData>
  <sheetProtection sheet="1" objects="1" scenarios="1"/>
  <dataConsolidate/>
  <mergeCells count="6">
    <mergeCell ref="B6:C6"/>
    <mergeCell ref="A1:E1"/>
    <mergeCell ref="B4:C4"/>
    <mergeCell ref="B2:E2"/>
    <mergeCell ref="B3:E3"/>
    <mergeCell ref="B5:C5"/>
  </mergeCells>
  <pageMargins left="0.7" right="0.7" top="0.75" bottom="0.75" header="0.3" footer="0.3"/>
  <pageSetup paperSize="9" scale="91" orientation="landscape" r:id="rId1"/>
  <rowBreaks count="2" manualBreakCount="2">
    <brk id="27" max="16383" man="1"/>
    <brk id="57"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workbookViewId="0">
      <selection activeCell="B5" sqref="B5:C5"/>
    </sheetView>
  </sheetViews>
  <sheetFormatPr defaultRowHeight="12.75" x14ac:dyDescent="0.2"/>
  <cols>
    <col min="1" max="1" width="35.5703125" customWidth="1"/>
    <col min="2" max="2" width="33.5703125" customWidth="1"/>
    <col min="3" max="3" width="23.7109375" customWidth="1"/>
    <col min="4" max="4" width="17.140625" customWidth="1"/>
    <col min="5" max="5" width="14" customWidth="1"/>
    <col min="6" max="6" width="69.28515625" customWidth="1"/>
  </cols>
  <sheetData>
    <row r="1" spans="1:6" ht="27" customHeight="1" x14ac:dyDescent="0.25">
      <c r="A1" s="271" t="str">
        <f>WTEs!B1</f>
        <v xml:space="preserve">PHN Annual Caseload Review </v>
      </c>
      <c r="B1" s="272"/>
      <c r="C1" s="273"/>
    </row>
    <row r="2" spans="1:6" x14ac:dyDescent="0.2">
      <c r="A2" s="92" t="str">
        <f>WTEs!B2</f>
        <v>Network</v>
      </c>
      <c r="B2" s="270">
        <f>WTEs!C2</f>
        <v>0</v>
      </c>
      <c r="C2" s="270"/>
    </row>
    <row r="3" spans="1:6" x14ac:dyDescent="0.2">
      <c r="A3" s="92" t="str">
        <f>WTEs!B3</f>
        <v>ADPHN</v>
      </c>
      <c r="B3" s="270">
        <f>WTEs!C3</f>
        <v>0</v>
      </c>
      <c r="C3" s="270"/>
    </row>
    <row r="4" spans="1:6" ht="25.5" x14ac:dyDescent="0.2">
      <c r="A4" s="125" t="str">
        <f>WTEs!B4</f>
        <v>Commencement of Network Review (dd/mm/yy)</v>
      </c>
      <c r="B4" s="274">
        <f>WTEs!C4</f>
        <v>0</v>
      </c>
      <c r="C4" s="274"/>
    </row>
    <row r="5" spans="1:6" x14ac:dyDescent="0.2">
      <c r="A5" s="92" t="str">
        <f>WTEs!B5</f>
        <v xml:space="preserve">Annual Review of what year </v>
      </c>
      <c r="B5" s="270">
        <f>WTEs!C5</f>
        <v>0</v>
      </c>
      <c r="C5" s="270"/>
    </row>
    <row r="6" spans="1:6" x14ac:dyDescent="0.2">
      <c r="A6" s="92" t="str">
        <f>'Systems and Resources Data'!A6</f>
        <v>No of PHN caseloads within Network</v>
      </c>
      <c r="B6" s="270">
        <f>'Systems and Resources Data'!F6</f>
        <v>2</v>
      </c>
      <c r="C6" s="270"/>
    </row>
    <row r="7" spans="1:6" ht="13.5" thickBot="1" x14ac:dyDescent="0.25"/>
    <row r="8" spans="1:6" ht="13.5" thickBot="1" x14ac:dyDescent="0.25">
      <c r="A8" s="85" t="s">
        <v>118</v>
      </c>
      <c r="B8" s="86" t="s">
        <v>119</v>
      </c>
      <c r="C8" s="86" t="s">
        <v>120</v>
      </c>
      <c r="D8" s="87" t="s">
        <v>121</v>
      </c>
      <c r="E8" s="88" t="s">
        <v>122</v>
      </c>
      <c r="F8" s="88" t="s">
        <v>123</v>
      </c>
    </row>
    <row r="9" spans="1:6" ht="99.95" customHeight="1" thickBot="1" x14ac:dyDescent="0.25">
      <c r="A9" s="91"/>
      <c r="B9" s="89"/>
      <c r="C9" s="89"/>
      <c r="D9" s="90"/>
      <c r="E9" s="90"/>
      <c r="F9" s="90"/>
    </row>
    <row r="10" spans="1:6" ht="99.95" customHeight="1" thickBot="1" x14ac:dyDescent="0.25">
      <c r="A10" s="91"/>
      <c r="B10" s="89"/>
      <c r="C10" s="89"/>
      <c r="D10" s="90"/>
      <c r="E10" s="90"/>
      <c r="F10" s="90"/>
    </row>
    <row r="11" spans="1:6" ht="99.95" customHeight="1" thickBot="1" x14ac:dyDescent="0.25">
      <c r="A11" s="91"/>
      <c r="B11" s="89"/>
      <c r="C11" s="89"/>
      <c r="D11" s="90"/>
      <c r="E11" s="90"/>
      <c r="F11" s="90"/>
    </row>
    <row r="12" spans="1:6" ht="99.95" customHeight="1" thickBot="1" x14ac:dyDescent="0.25">
      <c r="A12" s="91"/>
      <c r="B12" s="89"/>
      <c r="C12" s="89"/>
      <c r="D12" s="90"/>
      <c r="E12" s="90"/>
      <c r="F12" s="90"/>
    </row>
    <row r="13" spans="1:6" ht="99.95" customHeight="1" thickBot="1" x14ac:dyDescent="0.25">
      <c r="A13" s="91"/>
      <c r="B13" s="89"/>
      <c r="C13" s="89"/>
      <c r="D13" s="90"/>
      <c r="E13" s="90"/>
      <c r="F13" s="90"/>
    </row>
    <row r="14" spans="1:6" ht="99.95" customHeight="1" thickBot="1" x14ac:dyDescent="0.25">
      <c r="A14" s="91"/>
      <c r="B14" s="89"/>
      <c r="C14" s="89"/>
      <c r="D14" s="90"/>
      <c r="E14" s="90"/>
      <c r="F14" s="90"/>
    </row>
    <row r="15" spans="1:6" ht="99.95" customHeight="1" thickBot="1" x14ac:dyDescent="0.25">
      <c r="A15" s="91"/>
      <c r="B15" s="89"/>
      <c r="C15" s="89"/>
      <c r="D15" s="90"/>
      <c r="E15" s="90"/>
      <c r="F15" s="90"/>
    </row>
    <row r="16" spans="1:6" ht="99.95" customHeight="1" thickBot="1" x14ac:dyDescent="0.25">
      <c r="A16" s="91"/>
      <c r="B16" s="89"/>
      <c r="C16" s="89"/>
      <c r="D16" s="90"/>
      <c r="E16" s="90"/>
      <c r="F16" s="90"/>
    </row>
  </sheetData>
  <mergeCells count="6">
    <mergeCell ref="B6:C6"/>
    <mergeCell ref="A1:C1"/>
    <mergeCell ref="B2:C2"/>
    <mergeCell ref="B3:C3"/>
    <mergeCell ref="B4:C4"/>
    <mergeCell ref="B5:C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10</vt:i4>
      </vt:variant>
    </vt:vector>
  </HeadingPairs>
  <TitlesOfParts>
    <vt:vector size="21" baseType="lpstr">
      <vt:lpstr>Guidance</vt:lpstr>
      <vt:lpstr>Instructions</vt:lpstr>
      <vt:lpstr>WTEs</vt:lpstr>
      <vt:lpstr>Child Health Activity Data</vt:lpstr>
      <vt:lpstr>Child Health Activity Graphs</vt:lpstr>
      <vt:lpstr>Primary Care Activity &amp; Graphs</vt:lpstr>
      <vt:lpstr>Systems and Resources Data</vt:lpstr>
      <vt:lpstr>System and Resources Results</vt:lpstr>
      <vt:lpstr>Action Plan for ADPHN.PHN</vt:lpstr>
      <vt:lpstr>Issues Log for DPHN</vt:lpstr>
      <vt:lpstr>Sheet1</vt:lpstr>
      <vt:lpstr>Guidance!_GoBack</vt:lpstr>
      <vt:lpstr>No._of_PHN_caseloads_within_Network</vt:lpstr>
      <vt:lpstr>No_in_Audit</vt:lpstr>
      <vt:lpstr>No_of_areas</vt:lpstr>
      <vt:lpstr>No_of_areas_entered</vt:lpstr>
      <vt:lpstr>'Child Health Activity Graphs'!Print_Area</vt:lpstr>
      <vt:lpstr>'Primary Care Activity &amp; Graphs'!Print_Area</vt:lpstr>
      <vt:lpstr>WTEs!Print_Area</vt:lpstr>
      <vt:lpstr>'Child Health Activity Data'!Print_Titles</vt:lpstr>
      <vt:lpstr>WTEs!Print_Titles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PHN Annual Caseload Review V1 03/2020</dc:title>
  <dc:creator>Eileen Dunphy, QPS</dc:creator>
  <cp:lastModifiedBy>Pye, Virginia</cp:lastModifiedBy>
  <cp:lastPrinted>2020-02-26T11:19:27Z</cp:lastPrinted>
  <dcterms:created xsi:type="dcterms:W3CDTF">1996-10-14T23:33:28Z</dcterms:created>
  <dcterms:modified xsi:type="dcterms:W3CDTF">2021-04-14T09:02:55Z</dcterms:modified>
</cp:coreProperties>
</file>